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5B080078-FD25-4E15-AFA0-F5256A6184F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_FilterDatabase" localSheetId="0" hidden="1">Arkusz1!$A$6:$G$136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8" i="1" s="1"/>
  <c r="A40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" i="1"/>
  <c r="E7" i="1" s="1"/>
  <c r="F136" i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<sst xmlns="http://schemas.openxmlformats.org/spreadsheetml/2006/main" count="143" uniqueCount="15">
  <si>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</si>
  <si>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</si>
  <si>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</si>
  <si>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</si>
  <si>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</si>
  <si>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</si>
  <si>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</si>
  <si>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</si>
  <si>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</si>
  <si>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ilość /liczba (kg)</t>
  </si>
  <si>
    <t>jaja kurze</t>
  </si>
  <si>
    <t>Dokumentacja za rok 2023/24</t>
  </si>
  <si>
    <t>kg</t>
  </si>
  <si>
    <t>Podsumowanie roku 2023/24:</t>
  </si>
  <si>
    <t>Niezapomniane smaki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</si>
</sst>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/>
    <xf numFmtId="0" fontId="6" fillId="2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14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7" fillId="0" borderId="5" xfId="0" applyFont="1" applyBorder="1"/>
    <xf numFmtId="0" fontId="2" fillId="0" borderId="10" xfId="0" applyFont="1" applyBorder="1" applyAlignment="1">
      <alignment horizontal="center"/>
    </xf>
    <xf numFmtId="0" fontId="7" fillId="0" borderId="6" xfId="0" applyFont="1" applyBorder="1"/>
    <xf numFmtId="0" fontId="7" fillId="0" borderId="10" xfId="0" applyFont="1" applyBorder="1"/>
    <xf numFmtId="0" fontId="6" fillId="0" borderId="6" xfId="0" applyFont="1" applyBorder="1" applyAlignment="1">
      <alignment horizontal="right"/>
    </xf>
    <xf numFmtId="0" fontId="6" fillId="0" borderId="5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/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G136"/>
  <sheetViews>
    <sheetView tabSelected="1" view="pageLayout" zoomScaleNormal="100" zoomScaleSheetLayoutView="160" workbookViewId="0">
      <selection activeCell="E4" sqref="E4:G4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7" ht="15" customHeight="1" x14ac:dyDescent="0.25">
      <c r="A2" s="30"/>
      <c r="B2" s="30"/>
      <c r="C2" s="30"/>
      <c r="D2" s="30"/>
      <c r="E2" s="30"/>
      <c r="F2" s="30"/>
      <c r="G2" s="30"/>
    </row>
    <row r="3" spans="1:7" x14ac:dyDescent="0.25">
      <c r="A3" s="31" t="s">
        <v>1</v>
      </c>
      <c r="B3" s="27"/>
      <c r="C3" s="27"/>
      <c r="D3" s="28"/>
      <c r="E3" s="32" t="s">
        <v>2</v>
      </c>
      <c r="F3" s="27"/>
      <c r="G3" s="28"/>
    </row>
    <row r="4" spans="1:7" x14ac:dyDescent="0.25">
      <c r="A4" s="26" t="s">
        <v>14</v>
      </c>
      <c r="B4" s="27"/>
      <c r="C4" s="27"/>
      <c r="D4" s="28"/>
      <c r="E4" s="33">
        <v>72734745</v>
      </c>
      <c r="F4" s="34"/>
      <c r="G4" s="35"/>
    </row>
    <row r="5" spans="1:7" x14ac:dyDescent="0.25">
      <c r="A5" s="26" t="s">
        <v>11</v>
      </c>
      <c r="B5" s="27"/>
      <c r="C5" s="27"/>
      <c r="D5" s="27"/>
      <c r="E5" s="27"/>
      <c r="F5" s="27"/>
      <c r="G5" s="28"/>
    </row>
    <row r="6" spans="1:7" ht="30" x14ac:dyDescent="0.25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11" t="s">
        <v>9</v>
      </c>
      <c r="G6" s="7" t="s">
        <v>8</v>
      </c>
    </row>
    <row r="7" spans="1:7" x14ac:dyDescent="0.25">
      <c r="A7" s="1">
        <v>1</v>
      </c>
      <c r="B7" s="2">
        <v>1</v>
      </c>
      <c r="C7" s="8">
        <v>45165</v>
      </c>
      <c r="D7" s="9">
        <f>F7*24</f>
        <v>12.96</v>
      </c>
      <c r="E7" s="9">
        <f>D7</f>
        <v>12.96</v>
      </c>
      <c r="F7" s="10">
        <v>0.54</v>
      </c>
      <c r="G7" s="20" t="s">
        <v>10</v>
      </c>
    </row>
    <row r="8" spans="1:7" x14ac:dyDescent="0.25">
      <c r="A8" s="1">
        <f>A7+1</f>
        <v>2</v>
      </c>
      <c r="B8" s="2">
        <v>1</v>
      </c>
      <c r="C8" s="8">
        <v>45167</v>
      </c>
      <c r="D8" s="9">
        <f t="shared" ref="D8:D71" si="0">F8*24</f>
        <v>24</v>
      </c>
      <c r="E8" s="9">
        <f>E7+D8</f>
        <v>36.96</v>
      </c>
      <c r="F8" s="3">
        <v>1</v>
      </c>
      <c r="G8" s="20" t="s">
        <v>10</v>
      </c>
    </row>
    <row r="9" spans="1:7" x14ac:dyDescent="0.25">
      <c r="A9" s="1">
        <f t="shared" ref="A9:A72" si="1">A8+1</f>
        <v>3</v>
      </c>
      <c r="B9" s="2">
        <v>1</v>
      </c>
      <c r="C9" s="8">
        <v>45169</v>
      </c>
      <c r="D9" s="9">
        <f t="shared" si="0"/>
        <v>26.400000000000002</v>
      </c>
      <c r="E9" s="9">
        <f>E8+D9</f>
        <v>63.36</v>
      </c>
      <c r="F9" s="4">
        <v>1.1000000000000001</v>
      </c>
      <c r="G9" s="20" t="s">
        <v>10</v>
      </c>
    </row>
    <row r="10" spans="1:7" x14ac:dyDescent="0.25">
      <c r="A10" s="1">
        <f t="shared" si="1"/>
        <v>4</v>
      </c>
      <c r="B10" s="2">
        <v>1</v>
      </c>
      <c r="C10" s="8">
        <v>45174</v>
      </c>
      <c r="D10" s="9">
        <f t="shared" si="0"/>
        <v>12</v>
      </c>
      <c r="E10" s="12">
        <f t="shared" ref="E10:E73" si="2">E9+D10</f>
        <v>75.36</v>
      </c>
      <c r="F10" s="21">
        <v>0.5</v>
      </c>
      <c r="G10" s="20" t="s">
        <v>10</v>
      </c>
    </row>
    <row r="11" spans="1:7" x14ac:dyDescent="0.25">
      <c r="A11" s="1">
        <f t="shared" si="1"/>
        <v>5</v>
      </c>
      <c r="B11" s="2">
        <v>1</v>
      </c>
      <c r="C11" s="8">
        <v>45176</v>
      </c>
      <c r="D11" s="9">
        <f t="shared" si="0"/>
        <v>19.200000000000003</v>
      </c>
      <c r="E11" s="12">
        <f t="shared" si="2"/>
        <v>94.56</v>
      </c>
      <c r="F11" s="13">
        <v>0.8</v>
      </c>
      <c r="G11" s="20" t="s">
        <v>10</v>
      </c>
    </row>
    <row r="12" spans="1:7" x14ac:dyDescent="0.25">
      <c r="A12" s="1">
        <f t="shared" si="1"/>
        <v>6</v>
      </c>
      <c r="B12" s="2">
        <v>1</v>
      </c>
      <c r="C12" s="8">
        <v>45179</v>
      </c>
      <c r="D12" s="9">
        <f t="shared" si="0"/>
        <v>24</v>
      </c>
      <c r="E12" s="12">
        <f t="shared" si="2"/>
        <v>118.56</v>
      </c>
      <c r="F12" s="13">
        <v>1</v>
      </c>
      <c r="G12" s="20" t="s">
        <v>10</v>
      </c>
    </row>
    <row r="13" spans="1:7" x14ac:dyDescent="0.25">
      <c r="A13" s="1">
        <f t="shared" si="1"/>
        <v>7</v>
      </c>
      <c r="B13" s="2">
        <v>1</v>
      </c>
      <c r="C13" s="8">
        <f>C10+7</f>
        <v>45181</v>
      </c>
      <c r="D13" s="9">
        <f t="shared" si="0"/>
        <v>9.6000000000000014</v>
      </c>
      <c r="E13" s="12">
        <f t="shared" si="2"/>
        <v>128.16</v>
      </c>
      <c r="F13" s="13">
        <v>0.4</v>
      </c>
      <c r="G13" s="20" t="s">
        <v>10</v>
      </c>
    </row>
    <row r="14" spans="1:7" x14ac:dyDescent="0.25">
      <c r="A14" s="1">
        <f t="shared" si="1"/>
        <v>8</v>
      </c>
      <c r="B14" s="2">
        <v>1</v>
      </c>
      <c r="C14" s="8">
        <f>C11+7</f>
        <v>45183</v>
      </c>
      <c r="D14" s="9">
        <f t="shared" si="0"/>
        <v>28.799999999999997</v>
      </c>
      <c r="E14" s="12">
        <f t="shared" si="2"/>
        <v>156.95999999999998</v>
      </c>
      <c r="F14" s="13">
        <v>1.2</v>
      </c>
      <c r="G14" s="20" t="s">
        <v>10</v>
      </c>
    </row>
    <row r="15" spans="1:7" x14ac:dyDescent="0.25">
      <c r="A15" s="1">
        <f t="shared" si="1"/>
        <v>9</v>
      </c>
      <c r="B15" s="2">
        <v>1</v>
      </c>
      <c r="C15" s="8">
        <f>C13+7</f>
        <v>45188</v>
      </c>
      <c r="D15" s="9">
        <f t="shared" si="0"/>
        <v>61.92</v>
      </c>
      <c r="E15" s="12">
        <f t="shared" si="2"/>
        <v>218.88</v>
      </c>
      <c r="F15" s="13">
        <v>2.58</v>
      </c>
      <c r="G15" s="20" t="s">
        <v>10</v>
      </c>
    </row>
    <row r="16" spans="1:7" x14ac:dyDescent="0.25">
      <c r="A16" s="1">
        <f t="shared" si="1"/>
        <v>10</v>
      </c>
      <c r="B16" s="2">
        <v>1</v>
      </c>
      <c r="C16" s="8">
        <f>C14+7</f>
        <v>45190</v>
      </c>
      <c r="D16" s="9">
        <f t="shared" si="0"/>
        <v>9.6000000000000014</v>
      </c>
      <c r="E16" s="12">
        <f t="shared" si="2"/>
        <v>228.48</v>
      </c>
      <c r="F16" s="13">
        <v>0.4</v>
      </c>
      <c r="G16" s="25" t="s">
        <v>10</v>
      </c>
    </row>
    <row r="17" spans="1:7" x14ac:dyDescent="0.25">
      <c r="A17" s="1">
        <f t="shared" si="1"/>
        <v>11</v>
      </c>
      <c r="B17" s="2">
        <v>1</v>
      </c>
      <c r="C17" s="8">
        <f>C12+14</f>
        <v>45193</v>
      </c>
      <c r="D17" s="9">
        <f t="shared" si="0"/>
        <v>14.64</v>
      </c>
      <c r="E17" s="12">
        <f t="shared" si="2"/>
        <v>243.12</v>
      </c>
      <c r="F17" s="13">
        <v>0.61</v>
      </c>
      <c r="G17" s="20" t="s">
        <v>10</v>
      </c>
    </row>
    <row r="18" spans="1:7" x14ac:dyDescent="0.25">
      <c r="A18" s="1">
        <f t="shared" si="1"/>
        <v>12</v>
      </c>
      <c r="B18" s="2">
        <v>1</v>
      </c>
      <c r="C18" s="8">
        <f t="shared" ref="C18:C19" si="3">C15+7</f>
        <v>45195</v>
      </c>
      <c r="D18" s="9">
        <f t="shared" si="0"/>
        <v>2.4000000000000004</v>
      </c>
      <c r="E18" s="12">
        <f t="shared" si="2"/>
        <v>245.52</v>
      </c>
      <c r="F18" s="13">
        <v>0.1</v>
      </c>
      <c r="G18" s="20" t="s">
        <v>10</v>
      </c>
    </row>
    <row r="19" spans="1:7" x14ac:dyDescent="0.25">
      <c r="A19" s="1">
        <f t="shared" si="1"/>
        <v>13</v>
      </c>
      <c r="B19" s="2">
        <v>1</v>
      </c>
      <c r="C19" s="8">
        <f t="shared" si="3"/>
        <v>45197</v>
      </c>
      <c r="D19" s="9">
        <f t="shared" si="0"/>
        <v>64.800000000000011</v>
      </c>
      <c r="E19" s="12">
        <f t="shared" si="2"/>
        <v>310.32000000000005</v>
      </c>
      <c r="F19" s="13">
        <v>2.7</v>
      </c>
      <c r="G19" s="20" t="s">
        <v>10</v>
      </c>
    </row>
    <row r="20" spans="1:7" x14ac:dyDescent="0.25">
      <c r="A20" s="1">
        <f t="shared" si="1"/>
        <v>14</v>
      </c>
      <c r="B20" s="2">
        <v>1</v>
      </c>
      <c r="C20" s="8">
        <f t="shared" ref="C20:C21" si="4">C18+7</f>
        <v>45202</v>
      </c>
      <c r="D20" s="9">
        <f t="shared" si="0"/>
        <v>12</v>
      </c>
      <c r="E20" s="9">
        <f t="shared" si="2"/>
        <v>322.32000000000005</v>
      </c>
      <c r="F20" s="3">
        <v>0.5</v>
      </c>
      <c r="G20" s="20" t="s">
        <v>10</v>
      </c>
    </row>
    <row r="21" spans="1:7" x14ac:dyDescent="0.25">
      <c r="A21" s="1">
        <f t="shared" si="1"/>
        <v>15</v>
      </c>
      <c r="B21" s="2">
        <v>1</v>
      </c>
      <c r="C21" s="8">
        <f t="shared" si="4"/>
        <v>45204</v>
      </c>
      <c r="D21" s="9">
        <f t="shared" si="0"/>
        <v>14.399999999999999</v>
      </c>
      <c r="E21" s="9">
        <f t="shared" si="2"/>
        <v>336.72</v>
      </c>
      <c r="F21" s="3">
        <v>0.6</v>
      </c>
      <c r="G21" s="20" t="s">
        <v>10</v>
      </c>
    </row>
    <row r="22" spans="1:7" x14ac:dyDescent="0.25">
      <c r="A22" s="1">
        <f t="shared" si="1"/>
        <v>16</v>
      </c>
      <c r="B22" s="2">
        <v>1</v>
      </c>
      <c r="C22" s="8">
        <f t="shared" ref="C22" si="5">C17+14</f>
        <v>45207</v>
      </c>
      <c r="D22" s="9">
        <f t="shared" si="0"/>
        <v>16.799999999999997</v>
      </c>
      <c r="E22" s="9">
        <f t="shared" si="2"/>
        <v>353.52000000000004</v>
      </c>
      <c r="F22" s="3">
        <v>0.7</v>
      </c>
      <c r="G22" s="20" t="s">
        <v>10</v>
      </c>
    </row>
    <row r="23" spans="1:7" x14ac:dyDescent="0.25">
      <c r="A23" s="1">
        <f t="shared" si="1"/>
        <v>17</v>
      </c>
      <c r="B23" s="2">
        <v>1</v>
      </c>
      <c r="C23" s="8">
        <f t="shared" ref="C23:C24" si="6">C20+7</f>
        <v>45209</v>
      </c>
      <c r="D23" s="9">
        <f t="shared" si="0"/>
        <v>19.200000000000003</v>
      </c>
      <c r="E23" s="9">
        <f t="shared" si="2"/>
        <v>372.72</v>
      </c>
      <c r="F23" s="3">
        <v>0.8</v>
      </c>
      <c r="G23" s="20" t="s">
        <v>10</v>
      </c>
    </row>
    <row r="24" spans="1:7" x14ac:dyDescent="0.25">
      <c r="A24" s="1">
        <f t="shared" si="1"/>
        <v>18</v>
      </c>
      <c r="B24" s="2">
        <v>1</v>
      </c>
      <c r="C24" s="8">
        <f t="shared" si="6"/>
        <v>45211</v>
      </c>
      <c r="D24" s="9">
        <f t="shared" si="0"/>
        <v>21.6</v>
      </c>
      <c r="E24" s="9">
        <f t="shared" si="2"/>
        <v>394.32000000000005</v>
      </c>
      <c r="F24" s="3">
        <v>0.9</v>
      </c>
      <c r="G24" s="20" t="s">
        <v>10</v>
      </c>
    </row>
    <row r="25" spans="1:7" x14ac:dyDescent="0.25">
      <c r="A25" s="1">
        <f t="shared" si="1"/>
        <v>19</v>
      </c>
      <c r="B25" s="2">
        <v>1</v>
      </c>
      <c r="C25" s="8">
        <f t="shared" ref="C25:C26" si="7">C23+7</f>
        <v>45216</v>
      </c>
      <c r="D25" s="9">
        <f t="shared" si="0"/>
        <v>24</v>
      </c>
      <c r="E25" s="9">
        <f t="shared" si="2"/>
        <v>418.32000000000005</v>
      </c>
      <c r="F25" s="3">
        <v>1</v>
      </c>
      <c r="G25" s="20" t="s">
        <v>10</v>
      </c>
    </row>
    <row r="26" spans="1:7" x14ac:dyDescent="0.25">
      <c r="A26" s="1">
        <f t="shared" si="1"/>
        <v>20</v>
      </c>
      <c r="B26" s="2">
        <v>1</v>
      </c>
      <c r="C26" s="8">
        <f t="shared" si="7"/>
        <v>45218</v>
      </c>
      <c r="D26" s="9">
        <f t="shared" si="0"/>
        <v>26.400000000000002</v>
      </c>
      <c r="E26" s="9">
        <f t="shared" si="2"/>
        <v>444.72</v>
      </c>
      <c r="F26" s="3">
        <v>1.1000000000000001</v>
      </c>
      <c r="G26" s="20" t="s">
        <v>10</v>
      </c>
    </row>
    <row r="27" spans="1:7" x14ac:dyDescent="0.25">
      <c r="A27" s="1">
        <f t="shared" si="1"/>
        <v>21</v>
      </c>
      <c r="B27" s="2">
        <v>1</v>
      </c>
      <c r="C27" s="8">
        <f t="shared" ref="C27" si="8">C22+14</f>
        <v>45221</v>
      </c>
      <c r="D27" s="9">
        <f t="shared" si="0"/>
        <v>28.799999999999997</v>
      </c>
      <c r="E27" s="9">
        <f t="shared" si="2"/>
        <v>473.52000000000004</v>
      </c>
      <c r="F27" s="3">
        <v>1.2</v>
      </c>
      <c r="G27" s="20" t="s">
        <v>10</v>
      </c>
    </row>
    <row r="28" spans="1:7" x14ac:dyDescent="0.25">
      <c r="A28" s="1">
        <f t="shared" si="1"/>
        <v>22</v>
      </c>
      <c r="B28" s="2">
        <v>1</v>
      </c>
      <c r="C28" s="8">
        <f t="shared" ref="C28:C29" si="9">C25+7</f>
        <v>45223</v>
      </c>
      <c r="D28" s="9">
        <f t="shared" si="0"/>
        <v>31.200000000000003</v>
      </c>
      <c r="E28" s="9">
        <f t="shared" si="2"/>
        <v>504.72</v>
      </c>
      <c r="F28" s="3">
        <v>1.3</v>
      </c>
      <c r="G28" s="20" t="s">
        <v>10</v>
      </c>
    </row>
    <row r="29" spans="1:7" x14ac:dyDescent="0.25">
      <c r="A29" s="1">
        <f t="shared" si="1"/>
        <v>23</v>
      </c>
      <c r="B29" s="2">
        <v>1</v>
      </c>
      <c r="C29" s="8">
        <f t="shared" si="9"/>
        <v>45225</v>
      </c>
      <c r="D29" s="9">
        <f t="shared" si="0"/>
        <v>33.599999999999994</v>
      </c>
      <c r="E29" s="9">
        <f t="shared" si="2"/>
        <v>538.32000000000005</v>
      </c>
      <c r="F29" s="3">
        <v>1.4</v>
      </c>
      <c r="G29" s="20" t="s">
        <v>10</v>
      </c>
    </row>
    <row r="30" spans="1:7" x14ac:dyDescent="0.25">
      <c r="A30" s="1">
        <f t="shared" si="1"/>
        <v>24</v>
      </c>
      <c r="B30" s="2">
        <v>1</v>
      </c>
      <c r="C30" s="8">
        <f t="shared" ref="C30:C31" si="10">C28+7</f>
        <v>45230</v>
      </c>
      <c r="D30" s="9">
        <f t="shared" si="0"/>
        <v>33.119999999999997</v>
      </c>
      <c r="E30" s="9">
        <f t="shared" si="2"/>
        <v>571.44000000000005</v>
      </c>
      <c r="F30" s="3">
        <v>1.38</v>
      </c>
      <c r="G30" s="20" t="s">
        <v>10</v>
      </c>
    </row>
    <row r="31" spans="1:7" x14ac:dyDescent="0.25">
      <c r="A31" s="1">
        <f t="shared" si="1"/>
        <v>25</v>
      </c>
      <c r="B31" s="2">
        <v>1</v>
      </c>
      <c r="C31" s="8">
        <f t="shared" si="10"/>
        <v>45232</v>
      </c>
      <c r="D31" s="9">
        <f t="shared" si="0"/>
        <v>12</v>
      </c>
      <c r="E31" s="9">
        <f t="shared" si="2"/>
        <v>583.44000000000005</v>
      </c>
      <c r="F31" s="3">
        <v>0.5</v>
      </c>
      <c r="G31" s="20" t="s">
        <v>10</v>
      </c>
    </row>
    <row r="32" spans="1:7" x14ac:dyDescent="0.25">
      <c r="A32" s="1">
        <f t="shared" si="1"/>
        <v>26</v>
      </c>
      <c r="B32" s="2">
        <v>1</v>
      </c>
      <c r="C32" s="8">
        <f t="shared" ref="C32" si="11">C27+14</f>
        <v>45235</v>
      </c>
      <c r="D32" s="9">
        <f t="shared" si="0"/>
        <v>2.4000000000000004</v>
      </c>
      <c r="E32" s="9">
        <f t="shared" si="2"/>
        <v>585.84</v>
      </c>
      <c r="F32" s="3">
        <v>0.1</v>
      </c>
      <c r="G32" s="20" t="s">
        <v>10</v>
      </c>
    </row>
    <row r="33" spans="1:7" x14ac:dyDescent="0.25">
      <c r="A33" s="1">
        <f t="shared" si="1"/>
        <v>27</v>
      </c>
      <c r="B33" s="24">
        <v>1</v>
      </c>
      <c r="C33" s="14">
        <f t="shared" ref="C33:C34" si="12">C30+7</f>
        <v>45237</v>
      </c>
      <c r="D33" s="15">
        <f t="shared" si="0"/>
        <v>74.16</v>
      </c>
      <c r="E33" s="15">
        <f t="shared" si="2"/>
        <v>660</v>
      </c>
      <c r="F33" s="4">
        <v>3.09</v>
      </c>
      <c r="G33" s="22" t="s">
        <v>10</v>
      </c>
    </row>
    <row r="34" spans="1:7" hidden="1" x14ac:dyDescent="0.25">
      <c r="A34" s="1">
        <f t="shared" si="1"/>
        <v>28</v>
      </c>
      <c r="B34" s="19">
        <v>1</v>
      </c>
      <c r="C34" s="16">
        <f t="shared" si="12"/>
        <v>45239</v>
      </c>
      <c r="D34" s="17">
        <f t="shared" si="0"/>
        <v>0</v>
      </c>
      <c r="E34" s="17">
        <f t="shared" si="2"/>
        <v>660</v>
      </c>
      <c r="F34" s="18">
        <v>0</v>
      </c>
      <c r="G34" s="23" t="s">
        <v>10</v>
      </c>
    </row>
    <row r="35" spans="1:7" x14ac:dyDescent="0.25">
      <c r="A35" s="1">
        <v>28</v>
      </c>
      <c r="B35" s="19">
        <v>1</v>
      </c>
      <c r="C35" s="16">
        <f t="shared" ref="C35:C36" si="13">C33+7</f>
        <v>45244</v>
      </c>
      <c r="D35" s="17">
        <f t="shared" si="0"/>
        <v>5.5200000000000005</v>
      </c>
      <c r="E35" s="17">
        <f t="shared" si="2"/>
        <v>665.52</v>
      </c>
      <c r="F35" s="18">
        <v>0.23</v>
      </c>
      <c r="G35" s="23" t="s">
        <v>10</v>
      </c>
    </row>
    <row r="36" spans="1:7" hidden="1" x14ac:dyDescent="0.25">
      <c r="A36" s="1">
        <f t="shared" si="1"/>
        <v>29</v>
      </c>
      <c r="B36" s="2">
        <v>1</v>
      </c>
      <c r="C36" s="8">
        <f t="shared" si="13"/>
        <v>45246</v>
      </c>
      <c r="D36" s="9">
        <f t="shared" si="0"/>
        <v>0</v>
      </c>
      <c r="E36" s="9">
        <f t="shared" si="2"/>
        <v>665.52</v>
      </c>
      <c r="F36" s="3">
        <v>0</v>
      </c>
      <c r="G36" s="20" t="s">
        <v>10</v>
      </c>
    </row>
    <row r="37" spans="1:7" x14ac:dyDescent="0.25">
      <c r="A37" s="1">
        <v>29</v>
      </c>
      <c r="B37" s="2">
        <v>1</v>
      </c>
      <c r="C37" s="8">
        <f t="shared" ref="C37" si="14">C32+14</f>
        <v>45249</v>
      </c>
      <c r="D37" s="9">
        <f t="shared" si="0"/>
        <v>48</v>
      </c>
      <c r="E37" s="9">
        <f t="shared" si="2"/>
        <v>713.52</v>
      </c>
      <c r="F37" s="3">
        <v>2</v>
      </c>
      <c r="G37" s="20" t="s">
        <v>10</v>
      </c>
    </row>
    <row r="38" spans="1:7" hidden="1" x14ac:dyDescent="0.25">
      <c r="A38" s="1">
        <f t="shared" si="1"/>
        <v>30</v>
      </c>
      <c r="B38" s="2">
        <v>1</v>
      </c>
      <c r="C38" s="8">
        <f t="shared" ref="C38:C39" si="15">C35+7</f>
        <v>45251</v>
      </c>
      <c r="D38" s="9">
        <f t="shared" si="0"/>
        <v>0</v>
      </c>
      <c r="E38" s="9">
        <f t="shared" si="2"/>
        <v>713.52</v>
      </c>
      <c r="F38" s="3">
        <v>0</v>
      </c>
      <c r="G38" s="20" t="s">
        <v>10</v>
      </c>
    </row>
    <row r="39" spans="1:7" x14ac:dyDescent="0.25">
      <c r="A39" s="1">
        <v>30</v>
      </c>
      <c r="B39" s="2">
        <v>1</v>
      </c>
      <c r="C39" s="8">
        <f t="shared" si="15"/>
        <v>45253</v>
      </c>
      <c r="D39" s="9">
        <f t="shared" si="0"/>
        <v>2.64</v>
      </c>
      <c r="E39" s="9">
        <f t="shared" si="2"/>
        <v>716.16</v>
      </c>
      <c r="F39" s="3">
        <v>0.11</v>
      </c>
      <c r="G39" s="20" t="s">
        <v>10</v>
      </c>
    </row>
    <row r="40" spans="1:7" hidden="1" x14ac:dyDescent="0.25">
      <c r="A40" s="1">
        <f t="shared" si="1"/>
        <v>31</v>
      </c>
      <c r="B40" s="2">
        <v>1</v>
      </c>
      <c r="C40" s="8">
        <f t="shared" ref="C40:C41" si="16">C38+7</f>
        <v>45258</v>
      </c>
      <c r="D40" s="9">
        <f t="shared" si="0"/>
        <v>0</v>
      </c>
      <c r="E40" s="9">
        <f t="shared" si="2"/>
        <v>716.16</v>
      </c>
      <c r="F40" s="3">
        <v>0</v>
      </c>
      <c r="G40" s="20" t="s">
        <v>10</v>
      </c>
    </row>
    <row r="41" spans="1:7" x14ac:dyDescent="0.25">
      <c r="A41" s="1">
        <v>31</v>
      </c>
      <c r="B41" s="2">
        <v>1</v>
      </c>
      <c r="C41" s="8">
        <f t="shared" si="16"/>
        <v>45260</v>
      </c>
      <c r="D41" s="9">
        <f t="shared" si="0"/>
        <v>3.5999999999999996</v>
      </c>
      <c r="E41" s="9">
        <f t="shared" si="2"/>
        <v>719.76</v>
      </c>
      <c r="F41" s="3">
        <v>0.15</v>
      </c>
      <c r="G41" s="20" t="s">
        <v>10</v>
      </c>
    </row>
    <row r="42" spans="1:7" x14ac:dyDescent="0.25">
      <c r="A42" s="1">
        <v>32</v>
      </c>
      <c r="B42" s="2">
        <v>1</v>
      </c>
      <c r="C42" s="8">
        <f t="shared" ref="C42" si="17">C37+14</f>
        <v>45263</v>
      </c>
      <c r="D42" s="9">
        <f t="shared" si="0"/>
        <v>60</v>
      </c>
      <c r="E42" s="9">
        <f t="shared" si="2"/>
        <v>779.76</v>
      </c>
      <c r="F42" s="3">
        <v>2.5</v>
      </c>
      <c r="G42" s="20" t="s">
        <v>10</v>
      </c>
    </row>
    <row r="43" spans="1:7" x14ac:dyDescent="0.25">
      <c r="A43" s="1">
        <f t="shared" si="1"/>
        <v>33</v>
      </c>
      <c r="B43" s="2">
        <v>1</v>
      </c>
      <c r="C43" s="8">
        <f t="shared" ref="C43:C44" si="18">C40+7</f>
        <v>45265</v>
      </c>
      <c r="D43" s="9">
        <f t="shared" si="0"/>
        <v>50.400000000000006</v>
      </c>
      <c r="E43" s="9">
        <f t="shared" si="2"/>
        <v>830.16</v>
      </c>
      <c r="F43" s="3">
        <v>2.1</v>
      </c>
      <c r="G43" s="20" t="s">
        <v>10</v>
      </c>
    </row>
    <row r="44" spans="1:7" x14ac:dyDescent="0.25">
      <c r="A44" s="1">
        <f t="shared" si="1"/>
        <v>34</v>
      </c>
      <c r="B44" s="2">
        <v>1</v>
      </c>
      <c r="C44" s="8">
        <f t="shared" si="18"/>
        <v>45267</v>
      </c>
      <c r="D44" s="9">
        <f t="shared" si="0"/>
        <v>30</v>
      </c>
      <c r="E44" s="9">
        <f t="shared" si="2"/>
        <v>860.16</v>
      </c>
      <c r="F44" s="3">
        <v>1.25</v>
      </c>
      <c r="G44" s="20" t="s">
        <v>10</v>
      </c>
    </row>
    <row r="45" spans="1:7" x14ac:dyDescent="0.25">
      <c r="A45" s="1">
        <f t="shared" si="1"/>
        <v>35</v>
      </c>
      <c r="B45" s="2">
        <v>1</v>
      </c>
      <c r="C45" s="8">
        <f t="shared" ref="C45:C46" si="19">C43+7</f>
        <v>45272</v>
      </c>
      <c r="D45" s="9">
        <f t="shared" si="0"/>
        <v>84</v>
      </c>
      <c r="E45" s="9">
        <f t="shared" si="2"/>
        <v>944.16</v>
      </c>
      <c r="F45" s="3">
        <v>3.5</v>
      </c>
      <c r="G45" s="20" t="s">
        <v>10</v>
      </c>
    </row>
    <row r="46" spans="1:7" x14ac:dyDescent="0.25">
      <c r="A46" s="1">
        <f t="shared" si="1"/>
        <v>36</v>
      </c>
      <c r="B46" s="2">
        <v>1</v>
      </c>
      <c r="C46" s="8">
        <f t="shared" si="19"/>
        <v>45274</v>
      </c>
      <c r="D46" s="9">
        <f t="shared" si="0"/>
        <v>18</v>
      </c>
      <c r="E46" s="9">
        <f t="shared" si="2"/>
        <v>962.16</v>
      </c>
      <c r="F46" s="3">
        <v>0.75</v>
      </c>
      <c r="G46" s="20" t="s">
        <v>10</v>
      </c>
    </row>
    <row r="47" spans="1:7" x14ac:dyDescent="0.25">
      <c r="A47" s="1">
        <f t="shared" si="1"/>
        <v>37</v>
      </c>
      <c r="B47" s="2">
        <v>1</v>
      </c>
      <c r="C47" s="8">
        <f t="shared" ref="C47" si="20">C42+14</f>
        <v>45277</v>
      </c>
      <c r="D47" s="9">
        <f t="shared" si="0"/>
        <v>12</v>
      </c>
      <c r="E47" s="9">
        <f t="shared" si="2"/>
        <v>974.16</v>
      </c>
      <c r="F47" s="3">
        <v>0.5</v>
      </c>
      <c r="G47" s="20" t="s">
        <v>10</v>
      </c>
    </row>
    <row r="48" spans="1:7" x14ac:dyDescent="0.25">
      <c r="A48" s="1">
        <f t="shared" si="1"/>
        <v>38</v>
      </c>
      <c r="B48" s="2">
        <v>1</v>
      </c>
      <c r="C48" s="8">
        <f t="shared" ref="C48:C49" si="21">C45+7</f>
        <v>45279</v>
      </c>
      <c r="D48" s="9">
        <f t="shared" si="0"/>
        <v>36</v>
      </c>
      <c r="E48" s="9">
        <f t="shared" si="2"/>
        <v>1010.16</v>
      </c>
      <c r="F48" s="3">
        <v>1.5</v>
      </c>
      <c r="G48" s="20" t="s">
        <v>10</v>
      </c>
    </row>
    <row r="49" spans="1:7" x14ac:dyDescent="0.25">
      <c r="A49" s="1">
        <f t="shared" si="1"/>
        <v>39</v>
      </c>
      <c r="B49" s="2">
        <v>1</v>
      </c>
      <c r="C49" s="8">
        <f t="shared" si="21"/>
        <v>45281</v>
      </c>
      <c r="D49" s="9">
        <f t="shared" si="0"/>
        <v>48</v>
      </c>
      <c r="E49" s="9">
        <f t="shared" si="2"/>
        <v>1058.1599999999999</v>
      </c>
      <c r="F49" s="3">
        <v>2</v>
      </c>
      <c r="G49" s="20" t="s">
        <v>10</v>
      </c>
    </row>
    <row r="50" spans="1:7" x14ac:dyDescent="0.25">
      <c r="A50" s="1">
        <f t="shared" si="1"/>
        <v>40</v>
      </c>
      <c r="B50" s="2">
        <v>1</v>
      </c>
      <c r="C50" s="8">
        <f t="shared" ref="C50:C51" si="22">C48+7</f>
        <v>45286</v>
      </c>
      <c r="D50" s="9">
        <f t="shared" si="0"/>
        <v>30.48</v>
      </c>
      <c r="E50" s="9">
        <f t="shared" si="2"/>
        <v>1088.6399999999999</v>
      </c>
      <c r="F50" s="3">
        <v>1.27</v>
      </c>
      <c r="G50" s="20" t="s">
        <v>10</v>
      </c>
    </row>
    <row r="51" spans="1:7" x14ac:dyDescent="0.25">
      <c r="A51" s="1">
        <f t="shared" si="1"/>
        <v>41</v>
      </c>
      <c r="B51" s="2">
        <v>1</v>
      </c>
      <c r="C51" s="8">
        <f t="shared" si="22"/>
        <v>45288</v>
      </c>
      <c r="D51" s="9">
        <f t="shared" si="0"/>
        <v>72</v>
      </c>
      <c r="E51" s="9">
        <f t="shared" si="2"/>
        <v>1160.6399999999999</v>
      </c>
      <c r="F51" s="3">
        <v>3</v>
      </c>
      <c r="G51" s="20" t="s">
        <v>10</v>
      </c>
    </row>
    <row r="52" spans="1:7" x14ac:dyDescent="0.25">
      <c r="A52" s="1">
        <f t="shared" si="1"/>
        <v>42</v>
      </c>
      <c r="B52" s="2">
        <v>1</v>
      </c>
      <c r="C52" s="8">
        <f t="shared" ref="C52" si="23">C47+14</f>
        <v>45291</v>
      </c>
      <c r="D52" s="9">
        <f t="shared" si="0"/>
        <v>24</v>
      </c>
      <c r="E52" s="9">
        <f t="shared" si="2"/>
        <v>1184.6399999999999</v>
      </c>
      <c r="F52" s="3">
        <v>1</v>
      </c>
      <c r="G52" s="20" t="s">
        <v>10</v>
      </c>
    </row>
    <row r="53" spans="1:7" x14ac:dyDescent="0.25">
      <c r="A53" s="1">
        <f t="shared" si="1"/>
        <v>43</v>
      </c>
      <c r="B53" s="2">
        <v>1</v>
      </c>
      <c r="C53" s="8">
        <f t="shared" ref="C53:C54" si="24">C50+7</f>
        <v>45293</v>
      </c>
      <c r="D53" s="9">
        <f t="shared" si="0"/>
        <v>36</v>
      </c>
      <c r="E53" s="9">
        <f t="shared" si="2"/>
        <v>1220.6399999999999</v>
      </c>
      <c r="F53" s="3">
        <v>1.5</v>
      </c>
      <c r="G53" s="20" t="s">
        <v>10</v>
      </c>
    </row>
    <row r="54" spans="1:7" x14ac:dyDescent="0.25">
      <c r="A54" s="1">
        <f t="shared" si="1"/>
        <v>44</v>
      </c>
      <c r="B54" s="2">
        <v>1</v>
      </c>
      <c r="C54" s="8">
        <f t="shared" si="24"/>
        <v>45295</v>
      </c>
      <c r="D54" s="9">
        <f t="shared" si="0"/>
        <v>82.08</v>
      </c>
      <c r="E54" s="9">
        <f t="shared" si="2"/>
        <v>1302.7199999999998</v>
      </c>
      <c r="F54" s="3">
        <v>3.42</v>
      </c>
      <c r="G54" s="20" t="s">
        <v>10</v>
      </c>
    </row>
    <row r="55" spans="1:7" x14ac:dyDescent="0.25">
      <c r="A55" s="1">
        <f t="shared" si="1"/>
        <v>45</v>
      </c>
      <c r="B55" s="2">
        <v>1</v>
      </c>
      <c r="C55" s="8">
        <f t="shared" ref="C55:C56" si="25">C53+7</f>
        <v>45300</v>
      </c>
      <c r="D55" s="9">
        <f t="shared" si="0"/>
        <v>31.200000000000003</v>
      </c>
      <c r="E55" s="9">
        <f t="shared" si="2"/>
        <v>1333.9199999999998</v>
      </c>
      <c r="F55" s="3">
        <v>1.3</v>
      </c>
      <c r="G55" s="20" t="s">
        <v>10</v>
      </c>
    </row>
    <row r="56" spans="1:7" x14ac:dyDescent="0.25">
      <c r="A56" s="1">
        <f t="shared" si="1"/>
        <v>46</v>
      </c>
      <c r="B56" s="2">
        <v>1</v>
      </c>
      <c r="C56" s="8">
        <f t="shared" si="25"/>
        <v>45302</v>
      </c>
      <c r="D56" s="9">
        <f t="shared" si="0"/>
        <v>54</v>
      </c>
      <c r="E56" s="9">
        <f t="shared" si="2"/>
        <v>1387.9199999999998</v>
      </c>
      <c r="F56" s="3">
        <v>2.25</v>
      </c>
      <c r="G56" s="20" t="s">
        <v>10</v>
      </c>
    </row>
    <row r="57" spans="1:7" x14ac:dyDescent="0.25">
      <c r="A57" s="1">
        <f t="shared" si="1"/>
        <v>47</v>
      </c>
      <c r="B57" s="2">
        <v>1</v>
      </c>
      <c r="C57" s="8">
        <f t="shared" ref="C57" si="26">C52+14</f>
        <v>45305</v>
      </c>
      <c r="D57" s="9">
        <f t="shared" si="0"/>
        <v>24</v>
      </c>
      <c r="E57" s="9">
        <f t="shared" si="2"/>
        <v>1411.9199999999998</v>
      </c>
      <c r="F57" s="3">
        <v>1</v>
      </c>
      <c r="G57" s="20" t="s">
        <v>10</v>
      </c>
    </row>
    <row r="58" spans="1:7" x14ac:dyDescent="0.25">
      <c r="A58" s="1">
        <f t="shared" si="1"/>
        <v>48</v>
      </c>
      <c r="B58" s="2">
        <v>1</v>
      </c>
      <c r="C58" s="8">
        <f t="shared" ref="C58:C59" si="27">C55+7</f>
        <v>45307</v>
      </c>
      <c r="D58" s="9">
        <f t="shared" si="0"/>
        <v>18</v>
      </c>
      <c r="E58" s="9">
        <f t="shared" si="2"/>
        <v>1429.9199999999998</v>
      </c>
      <c r="F58" s="3">
        <v>0.75</v>
      </c>
      <c r="G58" s="20" t="s">
        <v>10</v>
      </c>
    </row>
    <row r="59" spans="1:7" x14ac:dyDescent="0.25">
      <c r="A59" s="1">
        <f t="shared" si="1"/>
        <v>49</v>
      </c>
      <c r="B59" s="2">
        <v>1</v>
      </c>
      <c r="C59" s="8">
        <f t="shared" si="27"/>
        <v>45309</v>
      </c>
      <c r="D59" s="9">
        <f t="shared" si="0"/>
        <v>27.599999999999998</v>
      </c>
      <c r="E59" s="9">
        <f t="shared" si="2"/>
        <v>1457.5199999999998</v>
      </c>
      <c r="F59" s="3">
        <v>1.1499999999999999</v>
      </c>
      <c r="G59" s="20" t="s">
        <v>10</v>
      </c>
    </row>
    <row r="60" spans="1:7" x14ac:dyDescent="0.25">
      <c r="A60" s="1">
        <f t="shared" si="1"/>
        <v>50</v>
      </c>
      <c r="B60" s="2">
        <v>1</v>
      </c>
      <c r="C60" s="8">
        <f t="shared" ref="C60:C61" si="28">C58+7</f>
        <v>45314</v>
      </c>
      <c r="D60" s="9">
        <f t="shared" si="0"/>
        <v>30</v>
      </c>
      <c r="E60" s="9">
        <f t="shared" si="2"/>
        <v>1487.5199999999998</v>
      </c>
      <c r="F60" s="3">
        <v>1.25</v>
      </c>
      <c r="G60" s="20" t="s">
        <v>10</v>
      </c>
    </row>
    <row r="61" spans="1:7" x14ac:dyDescent="0.25">
      <c r="A61" s="1">
        <f t="shared" si="1"/>
        <v>51</v>
      </c>
      <c r="B61" s="2">
        <v>1</v>
      </c>
      <c r="C61" s="8">
        <f t="shared" si="28"/>
        <v>45316</v>
      </c>
      <c r="D61" s="9">
        <f t="shared" si="0"/>
        <v>12</v>
      </c>
      <c r="E61" s="9">
        <f t="shared" si="2"/>
        <v>1499.5199999999998</v>
      </c>
      <c r="F61" s="3">
        <v>0.5</v>
      </c>
      <c r="G61" s="20" t="s">
        <v>10</v>
      </c>
    </row>
    <row r="62" spans="1:7" x14ac:dyDescent="0.25">
      <c r="A62" s="1">
        <f t="shared" si="1"/>
        <v>52</v>
      </c>
      <c r="B62" s="2">
        <v>1</v>
      </c>
      <c r="C62" s="8">
        <f t="shared" ref="C62" si="29">C57+14</f>
        <v>45319</v>
      </c>
      <c r="D62" s="9">
        <f t="shared" si="0"/>
        <v>48</v>
      </c>
      <c r="E62" s="9">
        <f t="shared" si="2"/>
        <v>1547.5199999999998</v>
      </c>
      <c r="F62" s="3">
        <v>2</v>
      </c>
      <c r="G62" s="20" t="s">
        <v>10</v>
      </c>
    </row>
    <row r="63" spans="1:7" x14ac:dyDescent="0.25">
      <c r="A63" s="1">
        <f t="shared" si="1"/>
        <v>53</v>
      </c>
      <c r="B63" s="2">
        <v>1</v>
      </c>
      <c r="C63" s="8">
        <f t="shared" ref="C63:C64" si="30">C60+7</f>
        <v>45321</v>
      </c>
      <c r="D63" s="9">
        <f t="shared" si="0"/>
        <v>72</v>
      </c>
      <c r="E63" s="9">
        <f t="shared" si="2"/>
        <v>1619.5199999999998</v>
      </c>
      <c r="F63" s="3">
        <v>3</v>
      </c>
      <c r="G63" s="20" t="s">
        <v>10</v>
      </c>
    </row>
    <row r="64" spans="1:7" x14ac:dyDescent="0.25">
      <c r="A64" s="1">
        <f t="shared" si="1"/>
        <v>54</v>
      </c>
      <c r="B64" s="2">
        <v>1</v>
      </c>
      <c r="C64" s="8">
        <f t="shared" si="30"/>
        <v>45323</v>
      </c>
      <c r="D64" s="9">
        <f t="shared" si="0"/>
        <v>48</v>
      </c>
      <c r="E64" s="9">
        <f t="shared" si="2"/>
        <v>1667.5199999999998</v>
      </c>
      <c r="F64" s="3">
        <v>2</v>
      </c>
      <c r="G64" s="20" t="s">
        <v>10</v>
      </c>
    </row>
    <row r="65" spans="1:7" x14ac:dyDescent="0.25">
      <c r="A65" s="1">
        <f t="shared" si="1"/>
        <v>55</v>
      </c>
      <c r="B65" s="2">
        <v>1</v>
      </c>
      <c r="C65" s="8">
        <f t="shared" ref="C65:C66" si="31">C63+7</f>
        <v>45328</v>
      </c>
      <c r="D65" s="9">
        <f t="shared" si="0"/>
        <v>24</v>
      </c>
      <c r="E65" s="9">
        <f t="shared" si="2"/>
        <v>1691.5199999999998</v>
      </c>
      <c r="F65" s="3">
        <v>1</v>
      </c>
      <c r="G65" s="20" t="s">
        <v>10</v>
      </c>
    </row>
    <row r="66" spans="1:7" x14ac:dyDescent="0.25">
      <c r="A66" s="1">
        <f t="shared" si="1"/>
        <v>56</v>
      </c>
      <c r="B66" s="2">
        <v>1</v>
      </c>
      <c r="C66" s="8">
        <f t="shared" si="31"/>
        <v>45330</v>
      </c>
      <c r="D66" s="9">
        <f t="shared" si="0"/>
        <v>36</v>
      </c>
      <c r="E66" s="9">
        <f t="shared" si="2"/>
        <v>1727.5199999999998</v>
      </c>
      <c r="F66" s="3">
        <v>1.5</v>
      </c>
      <c r="G66" s="20" t="s">
        <v>10</v>
      </c>
    </row>
    <row r="67" spans="1:7" x14ac:dyDescent="0.25">
      <c r="A67" s="1">
        <f t="shared" si="1"/>
        <v>57</v>
      </c>
      <c r="B67" s="2">
        <v>1</v>
      </c>
      <c r="C67" s="8">
        <f t="shared" ref="C67" si="32">C62+14</f>
        <v>45333</v>
      </c>
      <c r="D67" s="9">
        <f t="shared" si="0"/>
        <v>26.400000000000002</v>
      </c>
      <c r="E67" s="9">
        <f t="shared" si="2"/>
        <v>1753.9199999999998</v>
      </c>
      <c r="F67" s="3">
        <v>1.1000000000000001</v>
      </c>
      <c r="G67" s="20" t="s">
        <v>10</v>
      </c>
    </row>
    <row r="68" spans="1:7" x14ac:dyDescent="0.25">
      <c r="A68" s="1">
        <f t="shared" si="1"/>
        <v>58</v>
      </c>
      <c r="B68" s="24">
        <v>1</v>
      </c>
      <c r="C68" s="14">
        <f t="shared" ref="C68:C69" si="33">C65+7</f>
        <v>45335</v>
      </c>
      <c r="D68" s="15">
        <f t="shared" si="0"/>
        <v>60</v>
      </c>
      <c r="E68" s="15">
        <f t="shared" si="2"/>
        <v>1813.9199999999998</v>
      </c>
      <c r="F68" s="4">
        <v>2.5</v>
      </c>
      <c r="G68" s="22" t="s">
        <v>10</v>
      </c>
    </row>
    <row r="69" spans="1:7" x14ac:dyDescent="0.25">
      <c r="A69" s="1">
        <f t="shared" si="1"/>
        <v>59</v>
      </c>
      <c r="B69" s="19">
        <v>1</v>
      </c>
      <c r="C69" s="16">
        <f t="shared" si="33"/>
        <v>45337</v>
      </c>
      <c r="D69" s="17">
        <f t="shared" si="0"/>
        <v>45.839999999999996</v>
      </c>
      <c r="E69" s="17">
        <f t="shared" si="2"/>
        <v>1859.7599999999998</v>
      </c>
      <c r="F69" s="18">
        <v>1.91</v>
      </c>
      <c r="G69" s="23" t="s">
        <v>10</v>
      </c>
    </row>
    <row r="70" spans="1:7" x14ac:dyDescent="0.25">
      <c r="A70" s="1">
        <f t="shared" si="1"/>
        <v>60</v>
      </c>
      <c r="B70" s="19">
        <v>1</v>
      </c>
      <c r="C70" s="16">
        <f t="shared" ref="C70:C71" si="34">C68+7</f>
        <v>45342</v>
      </c>
      <c r="D70" s="17">
        <f t="shared" si="0"/>
        <v>24</v>
      </c>
      <c r="E70" s="17">
        <f t="shared" si="2"/>
        <v>1883.7599999999998</v>
      </c>
      <c r="F70" s="18">
        <v>1</v>
      </c>
      <c r="G70" s="23" t="s">
        <v>10</v>
      </c>
    </row>
    <row r="71" spans="1:7" x14ac:dyDescent="0.25">
      <c r="A71" s="1">
        <f t="shared" si="1"/>
        <v>61</v>
      </c>
      <c r="B71" s="2">
        <v>1</v>
      </c>
      <c r="C71" s="8">
        <f t="shared" si="34"/>
        <v>45344</v>
      </c>
      <c r="D71" s="9">
        <f t="shared" si="0"/>
        <v>57.599999999999994</v>
      </c>
      <c r="E71" s="9">
        <f t="shared" si="2"/>
        <v>1941.3599999999997</v>
      </c>
      <c r="F71" s="3">
        <v>2.4</v>
      </c>
      <c r="G71" s="20" t="s">
        <v>10</v>
      </c>
    </row>
    <row r="72" spans="1:7" x14ac:dyDescent="0.25">
      <c r="A72" s="1">
        <f t="shared" si="1"/>
        <v>62</v>
      </c>
      <c r="B72" s="2">
        <v>1</v>
      </c>
      <c r="C72" s="8">
        <f t="shared" ref="C72" si="35">C67+14</f>
        <v>45347</v>
      </c>
      <c r="D72" s="9">
        <f t="shared" ref="D72:D135" si="36">F72*24</f>
        <v>72</v>
      </c>
      <c r="E72" s="9">
        <f t="shared" si="2"/>
        <v>2013.3599999999997</v>
      </c>
      <c r="F72" s="3">
        <v>3</v>
      </c>
      <c r="G72" s="20" t="s">
        <v>10</v>
      </c>
    </row>
    <row r="73" spans="1:7" x14ac:dyDescent="0.25">
      <c r="A73" s="1">
        <f t="shared" ref="A73:A135" si="37">A72+1</f>
        <v>63</v>
      </c>
      <c r="B73" s="2">
        <v>1</v>
      </c>
      <c r="C73" s="8">
        <f t="shared" ref="C73:C74" si="38">C70+7</f>
        <v>45349</v>
      </c>
      <c r="D73" s="9">
        <f t="shared" si="36"/>
        <v>24</v>
      </c>
      <c r="E73" s="9">
        <f t="shared" si="2"/>
        <v>2037.3599999999997</v>
      </c>
      <c r="F73" s="3">
        <v>1</v>
      </c>
      <c r="G73" s="20" t="s">
        <v>10</v>
      </c>
    </row>
    <row r="74" spans="1:7" x14ac:dyDescent="0.25">
      <c r="A74" s="1">
        <f t="shared" si="37"/>
        <v>64</v>
      </c>
      <c r="B74" s="2">
        <v>1</v>
      </c>
      <c r="C74" s="8">
        <f t="shared" si="38"/>
        <v>45351</v>
      </c>
      <c r="D74" s="9">
        <f t="shared" si="36"/>
        <v>48</v>
      </c>
      <c r="E74" s="9">
        <f t="shared" ref="E74:E135" si="39">E73+D74</f>
        <v>2085.3599999999997</v>
      </c>
      <c r="F74" s="3">
        <v>2</v>
      </c>
      <c r="G74" s="20" t="s">
        <v>10</v>
      </c>
    </row>
    <row r="75" spans="1:7" x14ac:dyDescent="0.25">
      <c r="A75" s="1">
        <f t="shared" si="37"/>
        <v>65</v>
      </c>
      <c r="B75" s="2">
        <v>1</v>
      </c>
      <c r="C75" s="8">
        <f t="shared" ref="C75:C76" si="40">C73+7</f>
        <v>45356</v>
      </c>
      <c r="D75" s="9">
        <f t="shared" si="36"/>
        <v>66</v>
      </c>
      <c r="E75" s="9">
        <f t="shared" si="39"/>
        <v>2151.3599999999997</v>
      </c>
      <c r="F75" s="3">
        <v>2.75</v>
      </c>
      <c r="G75" s="20" t="s">
        <v>10</v>
      </c>
    </row>
    <row r="76" spans="1:7" x14ac:dyDescent="0.25">
      <c r="A76" s="1">
        <f t="shared" si="37"/>
        <v>66</v>
      </c>
      <c r="B76" s="2">
        <v>1</v>
      </c>
      <c r="C76" s="8">
        <f t="shared" si="40"/>
        <v>45358</v>
      </c>
      <c r="D76" s="9">
        <f t="shared" si="36"/>
        <v>52.800000000000004</v>
      </c>
      <c r="E76" s="9">
        <f t="shared" si="39"/>
        <v>2204.16</v>
      </c>
      <c r="F76" s="3">
        <v>2.2000000000000002</v>
      </c>
      <c r="G76" s="20" t="s">
        <v>10</v>
      </c>
    </row>
    <row r="77" spans="1:7" x14ac:dyDescent="0.25">
      <c r="A77" s="1">
        <f t="shared" si="37"/>
        <v>67</v>
      </c>
      <c r="B77" s="2">
        <v>1</v>
      </c>
      <c r="C77" s="8">
        <f t="shared" ref="C77" si="41">C72+14</f>
        <v>45361</v>
      </c>
      <c r="D77" s="9">
        <f t="shared" si="36"/>
        <v>58.800000000000004</v>
      </c>
      <c r="E77" s="9">
        <f t="shared" si="39"/>
        <v>2262.96</v>
      </c>
      <c r="F77" s="3">
        <v>2.4500000000000002</v>
      </c>
      <c r="G77" s="20" t="s">
        <v>10</v>
      </c>
    </row>
    <row r="78" spans="1:7" x14ac:dyDescent="0.25">
      <c r="A78" s="1">
        <f t="shared" si="37"/>
        <v>68</v>
      </c>
      <c r="B78" s="2">
        <v>1</v>
      </c>
      <c r="C78" s="8">
        <f t="shared" ref="C78:C79" si="42">C75+7</f>
        <v>45363</v>
      </c>
      <c r="D78" s="9">
        <f t="shared" si="36"/>
        <v>44.400000000000006</v>
      </c>
      <c r="E78" s="9">
        <f t="shared" si="39"/>
        <v>2307.36</v>
      </c>
      <c r="F78" s="3">
        <v>1.85</v>
      </c>
      <c r="G78" s="20" t="s">
        <v>10</v>
      </c>
    </row>
    <row r="79" spans="1:7" x14ac:dyDescent="0.25">
      <c r="A79" s="1">
        <f t="shared" si="37"/>
        <v>69</v>
      </c>
      <c r="B79" s="2">
        <v>1</v>
      </c>
      <c r="C79" s="8">
        <f t="shared" si="42"/>
        <v>45365</v>
      </c>
      <c r="D79" s="9">
        <f t="shared" si="36"/>
        <v>50.400000000000006</v>
      </c>
      <c r="E79" s="9">
        <f t="shared" si="39"/>
        <v>2357.7600000000002</v>
      </c>
      <c r="F79" s="3">
        <v>2.1</v>
      </c>
      <c r="G79" s="20" t="s">
        <v>10</v>
      </c>
    </row>
    <row r="80" spans="1:7" x14ac:dyDescent="0.25">
      <c r="A80" s="1">
        <f t="shared" si="37"/>
        <v>70</v>
      </c>
      <c r="B80" s="2">
        <v>1</v>
      </c>
      <c r="C80" s="8">
        <f t="shared" ref="C80:C81" si="43">C78+7</f>
        <v>45370</v>
      </c>
      <c r="D80" s="9">
        <f t="shared" si="36"/>
        <v>56.400000000000006</v>
      </c>
      <c r="E80" s="9">
        <f t="shared" si="39"/>
        <v>2414.1600000000003</v>
      </c>
      <c r="F80" s="3">
        <v>2.35</v>
      </c>
      <c r="G80" s="20" t="s">
        <v>10</v>
      </c>
    </row>
    <row r="81" spans="1:7" x14ac:dyDescent="0.25">
      <c r="A81" s="1">
        <f t="shared" si="37"/>
        <v>71</v>
      </c>
      <c r="B81" s="2">
        <v>1</v>
      </c>
      <c r="C81" s="8">
        <f t="shared" si="43"/>
        <v>45372</v>
      </c>
      <c r="D81" s="9">
        <f t="shared" si="36"/>
        <v>62.400000000000006</v>
      </c>
      <c r="E81" s="9">
        <f t="shared" si="39"/>
        <v>2476.5600000000004</v>
      </c>
      <c r="F81" s="3">
        <v>2.6</v>
      </c>
      <c r="G81" s="20" t="s">
        <v>10</v>
      </c>
    </row>
    <row r="82" spans="1:7" x14ac:dyDescent="0.25">
      <c r="A82" s="1">
        <f t="shared" si="37"/>
        <v>72</v>
      </c>
      <c r="B82" s="2">
        <v>1</v>
      </c>
      <c r="C82" s="8">
        <f t="shared" ref="C82" si="44">C77+14</f>
        <v>45375</v>
      </c>
      <c r="D82" s="9">
        <f t="shared" si="36"/>
        <v>73.199999999999989</v>
      </c>
      <c r="E82" s="9">
        <f t="shared" si="39"/>
        <v>2549.7600000000002</v>
      </c>
      <c r="F82" s="3">
        <v>3.05</v>
      </c>
      <c r="G82" s="20" t="s">
        <v>10</v>
      </c>
    </row>
    <row r="83" spans="1:7" x14ac:dyDescent="0.25">
      <c r="A83" s="1">
        <f t="shared" si="37"/>
        <v>73</v>
      </c>
      <c r="B83" s="2">
        <v>1</v>
      </c>
      <c r="C83" s="8">
        <f t="shared" ref="C83:C84" si="45">C80+7</f>
        <v>45377</v>
      </c>
      <c r="D83" s="9">
        <f t="shared" si="36"/>
        <v>84</v>
      </c>
      <c r="E83" s="9">
        <f t="shared" si="39"/>
        <v>2633.76</v>
      </c>
      <c r="F83" s="3">
        <v>3.5</v>
      </c>
      <c r="G83" s="20" t="s">
        <v>10</v>
      </c>
    </row>
    <row r="84" spans="1:7" x14ac:dyDescent="0.25">
      <c r="A84" s="1">
        <f t="shared" si="37"/>
        <v>74</v>
      </c>
      <c r="B84" s="2">
        <v>1</v>
      </c>
      <c r="C84" s="8">
        <f t="shared" si="45"/>
        <v>45379</v>
      </c>
      <c r="D84" s="9">
        <f t="shared" si="36"/>
        <v>81.599999999999994</v>
      </c>
      <c r="E84" s="9">
        <f t="shared" si="39"/>
        <v>2715.36</v>
      </c>
      <c r="F84" s="3">
        <v>3.4</v>
      </c>
      <c r="G84" s="20" t="s">
        <v>10</v>
      </c>
    </row>
    <row r="85" spans="1:7" x14ac:dyDescent="0.25">
      <c r="A85" s="1">
        <f t="shared" si="37"/>
        <v>75</v>
      </c>
      <c r="B85" s="2">
        <v>1</v>
      </c>
      <c r="C85" s="8">
        <f t="shared" ref="C85:C86" si="46">C83+7</f>
        <v>45384</v>
      </c>
      <c r="D85" s="9">
        <f t="shared" si="36"/>
        <v>18</v>
      </c>
      <c r="E85" s="9">
        <f t="shared" si="39"/>
        <v>2733.36</v>
      </c>
      <c r="F85" s="3">
        <v>0.75</v>
      </c>
      <c r="G85" s="20" t="s">
        <v>10</v>
      </c>
    </row>
    <row r="86" spans="1:7" hidden="1" x14ac:dyDescent="0.25">
      <c r="A86" s="1">
        <f t="shared" si="37"/>
        <v>76</v>
      </c>
      <c r="B86" s="2">
        <v>1</v>
      </c>
      <c r="C86" s="8">
        <f t="shared" si="46"/>
        <v>45386</v>
      </c>
      <c r="D86" s="9">
        <f t="shared" si="36"/>
        <v>0</v>
      </c>
      <c r="E86" s="9">
        <f t="shared" si="39"/>
        <v>2733.36</v>
      </c>
      <c r="F86" s="3">
        <v>0</v>
      </c>
      <c r="G86" s="20" t="s">
        <v>10</v>
      </c>
    </row>
    <row r="87" spans="1:7" x14ac:dyDescent="0.25">
      <c r="A87" s="1">
        <v>76</v>
      </c>
      <c r="B87" s="2">
        <v>1</v>
      </c>
      <c r="C87" s="8">
        <f t="shared" ref="C87" si="47">C82+14</f>
        <v>45389</v>
      </c>
      <c r="D87" s="9">
        <f t="shared" si="36"/>
        <v>20.399999999999999</v>
      </c>
      <c r="E87" s="9">
        <f t="shared" si="39"/>
        <v>2753.76</v>
      </c>
      <c r="F87" s="3">
        <v>0.85</v>
      </c>
      <c r="G87" s="20" t="s">
        <v>10</v>
      </c>
    </row>
    <row r="88" spans="1:7" x14ac:dyDescent="0.25">
      <c r="A88" s="1">
        <f t="shared" si="37"/>
        <v>77</v>
      </c>
      <c r="B88" s="2">
        <v>1</v>
      </c>
      <c r="C88" s="8">
        <f t="shared" ref="C88:C89" si="48">C85+7</f>
        <v>45391</v>
      </c>
      <c r="D88" s="9">
        <f t="shared" si="36"/>
        <v>38.400000000000006</v>
      </c>
      <c r="E88" s="9">
        <f t="shared" si="39"/>
        <v>2792.1600000000003</v>
      </c>
      <c r="F88" s="3">
        <v>1.6</v>
      </c>
      <c r="G88" s="20" t="s">
        <v>10</v>
      </c>
    </row>
    <row r="89" spans="1:7" x14ac:dyDescent="0.25">
      <c r="A89" s="1">
        <f t="shared" si="37"/>
        <v>78</v>
      </c>
      <c r="B89" s="2">
        <v>1</v>
      </c>
      <c r="C89" s="8">
        <f t="shared" si="48"/>
        <v>45393</v>
      </c>
      <c r="D89" s="9">
        <f t="shared" si="36"/>
        <v>31.200000000000003</v>
      </c>
      <c r="E89" s="9">
        <f t="shared" si="39"/>
        <v>2823.36</v>
      </c>
      <c r="F89" s="3">
        <v>1.3</v>
      </c>
      <c r="G89" s="20" t="s">
        <v>10</v>
      </c>
    </row>
    <row r="90" spans="1:7" x14ac:dyDescent="0.25">
      <c r="A90" s="1">
        <f t="shared" si="37"/>
        <v>79</v>
      </c>
      <c r="B90" s="2">
        <v>1</v>
      </c>
      <c r="C90" s="8">
        <f t="shared" ref="C90:C91" si="49">C88+7</f>
        <v>45398</v>
      </c>
      <c r="D90" s="9">
        <f t="shared" si="36"/>
        <v>34.799999999999997</v>
      </c>
      <c r="E90" s="9">
        <f t="shared" si="39"/>
        <v>2858.1600000000003</v>
      </c>
      <c r="F90" s="3">
        <v>1.45</v>
      </c>
      <c r="G90" s="20" t="s">
        <v>10</v>
      </c>
    </row>
    <row r="91" spans="1:7" x14ac:dyDescent="0.25">
      <c r="A91" s="1">
        <f t="shared" si="37"/>
        <v>80</v>
      </c>
      <c r="B91" s="2">
        <v>1</v>
      </c>
      <c r="C91" s="8">
        <f t="shared" si="49"/>
        <v>45400</v>
      </c>
      <c r="D91" s="9">
        <f t="shared" si="36"/>
        <v>27.599999999999998</v>
      </c>
      <c r="E91" s="9">
        <f t="shared" si="39"/>
        <v>2885.76</v>
      </c>
      <c r="F91" s="3">
        <v>1.1499999999999999</v>
      </c>
      <c r="G91" s="20" t="s">
        <v>10</v>
      </c>
    </row>
    <row r="92" spans="1:7" x14ac:dyDescent="0.25">
      <c r="A92" s="1">
        <f t="shared" si="37"/>
        <v>81</v>
      </c>
      <c r="B92" s="2">
        <v>1</v>
      </c>
      <c r="C92" s="8">
        <f t="shared" ref="C92" si="50">C87+14</f>
        <v>45403</v>
      </c>
      <c r="D92" s="9">
        <f t="shared" si="36"/>
        <v>36</v>
      </c>
      <c r="E92" s="9">
        <f t="shared" si="39"/>
        <v>2921.76</v>
      </c>
      <c r="F92" s="3">
        <v>1.5</v>
      </c>
      <c r="G92" s="20" t="s">
        <v>10</v>
      </c>
    </row>
    <row r="93" spans="1:7" x14ac:dyDescent="0.25">
      <c r="A93" s="1">
        <f t="shared" si="37"/>
        <v>82</v>
      </c>
      <c r="B93" s="2">
        <v>1</v>
      </c>
      <c r="C93" s="8">
        <f t="shared" ref="C93:C94" si="51">C90+7</f>
        <v>45405</v>
      </c>
      <c r="D93" s="9">
        <f t="shared" si="36"/>
        <v>13.200000000000001</v>
      </c>
      <c r="E93" s="9">
        <f t="shared" si="39"/>
        <v>2934.96</v>
      </c>
      <c r="F93" s="3">
        <v>0.55000000000000004</v>
      </c>
      <c r="G93" s="20" t="s">
        <v>10</v>
      </c>
    </row>
    <row r="94" spans="1:7" x14ac:dyDescent="0.25">
      <c r="A94" s="1">
        <f t="shared" si="37"/>
        <v>83</v>
      </c>
      <c r="B94" s="2">
        <v>1</v>
      </c>
      <c r="C94" s="8">
        <f t="shared" si="51"/>
        <v>45407</v>
      </c>
      <c r="D94" s="9">
        <f t="shared" si="36"/>
        <v>31.200000000000003</v>
      </c>
      <c r="E94" s="9">
        <f t="shared" si="39"/>
        <v>2966.16</v>
      </c>
      <c r="F94" s="3">
        <v>1.3</v>
      </c>
      <c r="G94" s="20" t="s">
        <v>10</v>
      </c>
    </row>
    <row r="95" spans="1:7" x14ac:dyDescent="0.25">
      <c r="A95" s="1">
        <f t="shared" si="37"/>
        <v>84</v>
      </c>
      <c r="B95" s="2">
        <v>1</v>
      </c>
      <c r="C95" s="8">
        <f t="shared" ref="C95:C96" si="52">C93+7</f>
        <v>45412</v>
      </c>
      <c r="D95" s="9">
        <f t="shared" si="36"/>
        <v>16.799999999999997</v>
      </c>
      <c r="E95" s="9">
        <f t="shared" si="39"/>
        <v>2982.96</v>
      </c>
      <c r="F95" s="3">
        <v>0.7</v>
      </c>
      <c r="G95" s="20" t="s">
        <v>10</v>
      </c>
    </row>
    <row r="96" spans="1:7" x14ac:dyDescent="0.25">
      <c r="A96" s="1">
        <f t="shared" si="37"/>
        <v>85</v>
      </c>
      <c r="B96" s="2">
        <v>1</v>
      </c>
      <c r="C96" s="8">
        <f t="shared" si="52"/>
        <v>45414</v>
      </c>
      <c r="D96" s="9">
        <f t="shared" si="36"/>
        <v>31.68</v>
      </c>
      <c r="E96" s="9">
        <f t="shared" si="39"/>
        <v>3014.64</v>
      </c>
      <c r="F96" s="3">
        <v>1.32</v>
      </c>
      <c r="G96" s="20" t="s">
        <v>10</v>
      </c>
    </row>
    <row r="97" spans="1:7" x14ac:dyDescent="0.25">
      <c r="A97" s="1">
        <f t="shared" si="37"/>
        <v>86</v>
      </c>
      <c r="B97" s="2">
        <v>1</v>
      </c>
      <c r="C97" s="8">
        <f t="shared" ref="C97" si="53">C92+14</f>
        <v>45417</v>
      </c>
      <c r="D97" s="9">
        <f t="shared" si="36"/>
        <v>11.28</v>
      </c>
      <c r="E97" s="9">
        <f t="shared" si="39"/>
        <v>3025.92</v>
      </c>
      <c r="F97" s="3">
        <v>0.47</v>
      </c>
      <c r="G97" s="20" t="s">
        <v>10</v>
      </c>
    </row>
    <row r="98" spans="1:7" x14ac:dyDescent="0.25">
      <c r="A98" s="1">
        <f t="shared" si="37"/>
        <v>87</v>
      </c>
      <c r="B98" s="2">
        <v>1</v>
      </c>
      <c r="C98" s="8">
        <f t="shared" ref="C98:C99" si="54">C95+7</f>
        <v>45419</v>
      </c>
      <c r="D98" s="9">
        <f t="shared" si="36"/>
        <v>15.72</v>
      </c>
      <c r="E98" s="9">
        <f t="shared" si="39"/>
        <v>3041.64</v>
      </c>
      <c r="F98" s="3">
        <v>0.65500000000000003</v>
      </c>
      <c r="G98" s="20" t="s">
        <v>10</v>
      </c>
    </row>
    <row r="99" spans="1:7" x14ac:dyDescent="0.25">
      <c r="A99" s="1">
        <f t="shared" si="37"/>
        <v>88</v>
      </c>
      <c r="B99" s="2">
        <v>1</v>
      </c>
      <c r="C99" s="8">
        <f t="shared" si="54"/>
        <v>45421</v>
      </c>
      <c r="D99" s="9">
        <f t="shared" si="36"/>
        <v>39.119999999999997</v>
      </c>
      <c r="E99" s="9">
        <f t="shared" si="39"/>
        <v>3080.7599999999998</v>
      </c>
      <c r="F99" s="3">
        <v>1.63</v>
      </c>
      <c r="G99" s="20" t="s">
        <v>10</v>
      </c>
    </row>
    <row r="100" spans="1:7" x14ac:dyDescent="0.25">
      <c r="A100" s="1">
        <f t="shared" si="37"/>
        <v>89</v>
      </c>
      <c r="B100" s="2">
        <v>1</v>
      </c>
      <c r="C100" s="8">
        <f t="shared" ref="C100:C101" si="55">C98+7</f>
        <v>45426</v>
      </c>
      <c r="D100" s="9">
        <f t="shared" si="36"/>
        <v>18.72</v>
      </c>
      <c r="E100" s="9">
        <f t="shared" si="39"/>
        <v>3099.4799999999996</v>
      </c>
      <c r="F100" s="3">
        <v>0.78</v>
      </c>
      <c r="G100" s="20" t="s">
        <v>10</v>
      </c>
    </row>
    <row r="101" spans="1:7" x14ac:dyDescent="0.25">
      <c r="A101" s="1">
        <f t="shared" si="37"/>
        <v>90</v>
      </c>
      <c r="B101" s="2">
        <v>1</v>
      </c>
      <c r="C101" s="8">
        <f t="shared" si="55"/>
        <v>45428</v>
      </c>
      <c r="D101" s="9">
        <f t="shared" si="36"/>
        <v>26.880000000000003</v>
      </c>
      <c r="E101" s="9">
        <f t="shared" si="39"/>
        <v>3126.3599999999997</v>
      </c>
      <c r="F101" s="3">
        <v>1.1200000000000001</v>
      </c>
      <c r="G101" s="20" t="s">
        <v>10</v>
      </c>
    </row>
    <row r="102" spans="1:7" x14ac:dyDescent="0.25">
      <c r="A102" s="1">
        <f t="shared" si="37"/>
        <v>91</v>
      </c>
      <c r="B102" s="2">
        <v>1</v>
      </c>
      <c r="C102" s="8">
        <f t="shared" ref="C102" si="56">C97+14</f>
        <v>45431</v>
      </c>
      <c r="D102" s="9">
        <f t="shared" si="36"/>
        <v>29.52</v>
      </c>
      <c r="E102" s="9">
        <f t="shared" si="39"/>
        <v>3155.8799999999997</v>
      </c>
      <c r="F102" s="3">
        <v>1.23</v>
      </c>
      <c r="G102" s="20" t="s">
        <v>10</v>
      </c>
    </row>
    <row r="103" spans="1:7" x14ac:dyDescent="0.25">
      <c r="A103" s="1">
        <f t="shared" si="37"/>
        <v>92</v>
      </c>
      <c r="B103" s="2">
        <v>1</v>
      </c>
      <c r="C103" s="14">
        <f t="shared" ref="C103:C104" si="57">C100+7</f>
        <v>45433</v>
      </c>
      <c r="D103" s="9">
        <f t="shared" si="36"/>
        <v>32.880000000000003</v>
      </c>
      <c r="E103" s="15">
        <f t="shared" si="39"/>
        <v>3188.7599999999998</v>
      </c>
      <c r="F103" s="4">
        <v>1.37</v>
      </c>
      <c r="G103" s="20" t="s">
        <v>10</v>
      </c>
    </row>
    <row r="104" spans="1:7" x14ac:dyDescent="0.25">
      <c r="A104" s="1">
        <f t="shared" si="37"/>
        <v>93</v>
      </c>
      <c r="B104" s="2">
        <v>1</v>
      </c>
      <c r="C104" s="16">
        <f t="shared" si="57"/>
        <v>45435</v>
      </c>
      <c r="D104" s="9">
        <f t="shared" si="36"/>
        <v>35.76</v>
      </c>
      <c r="E104" s="17">
        <f t="shared" si="39"/>
        <v>3224.52</v>
      </c>
      <c r="F104" s="18">
        <v>1.49</v>
      </c>
      <c r="G104" s="20" t="s">
        <v>10</v>
      </c>
    </row>
    <row r="105" spans="1:7" x14ac:dyDescent="0.25">
      <c r="A105" s="1">
        <f t="shared" si="37"/>
        <v>94</v>
      </c>
      <c r="B105" s="2">
        <v>1</v>
      </c>
      <c r="C105" s="16">
        <f t="shared" ref="C105:C106" si="58">C103+7</f>
        <v>45440</v>
      </c>
      <c r="D105" s="9">
        <f t="shared" si="36"/>
        <v>45.12</v>
      </c>
      <c r="E105" s="17">
        <f t="shared" si="39"/>
        <v>3269.64</v>
      </c>
      <c r="F105" s="18">
        <v>1.88</v>
      </c>
      <c r="G105" s="20" t="s">
        <v>10</v>
      </c>
    </row>
    <row r="106" spans="1:7" x14ac:dyDescent="0.25">
      <c r="A106" s="1">
        <f t="shared" si="37"/>
        <v>95</v>
      </c>
      <c r="B106" s="2">
        <v>1</v>
      </c>
      <c r="C106" s="8">
        <f t="shared" si="58"/>
        <v>45442</v>
      </c>
      <c r="D106" s="9">
        <f t="shared" si="36"/>
        <v>28.32</v>
      </c>
      <c r="E106" s="9">
        <f t="shared" si="39"/>
        <v>3297.96</v>
      </c>
      <c r="F106" s="3">
        <v>1.18</v>
      </c>
      <c r="G106" s="20" t="s">
        <v>10</v>
      </c>
    </row>
    <row r="107" spans="1:7" x14ac:dyDescent="0.25">
      <c r="A107" s="1">
        <f t="shared" si="37"/>
        <v>96</v>
      </c>
      <c r="B107" s="2">
        <v>1</v>
      </c>
      <c r="C107" s="8">
        <f t="shared" ref="C107" si="59">C102+14</f>
        <v>45445</v>
      </c>
      <c r="D107" s="9">
        <f t="shared" si="36"/>
        <v>50.64</v>
      </c>
      <c r="E107" s="9">
        <f t="shared" si="39"/>
        <v>3348.6</v>
      </c>
      <c r="F107" s="3">
        <v>2.11</v>
      </c>
      <c r="G107" s="20" t="s">
        <v>10</v>
      </c>
    </row>
    <row r="108" spans="1:7" x14ac:dyDescent="0.25">
      <c r="A108" s="1">
        <f t="shared" si="37"/>
        <v>97</v>
      </c>
      <c r="B108" s="2">
        <v>1</v>
      </c>
      <c r="C108" s="8">
        <f t="shared" ref="C108:C109" si="60">C105+7</f>
        <v>45447</v>
      </c>
      <c r="D108" s="9">
        <f t="shared" si="36"/>
        <v>41.519999999999996</v>
      </c>
      <c r="E108" s="9">
        <f t="shared" si="39"/>
        <v>3390.12</v>
      </c>
      <c r="F108" s="3">
        <v>1.73</v>
      </c>
      <c r="G108" s="20" t="s">
        <v>10</v>
      </c>
    </row>
    <row r="109" spans="1:7" x14ac:dyDescent="0.25">
      <c r="A109" s="1">
        <f t="shared" si="37"/>
        <v>98</v>
      </c>
      <c r="B109" s="2">
        <v>1</v>
      </c>
      <c r="C109" s="8">
        <f t="shared" si="60"/>
        <v>45449</v>
      </c>
      <c r="D109" s="9">
        <f t="shared" si="36"/>
        <v>55.679999999999993</v>
      </c>
      <c r="E109" s="9">
        <f t="shared" si="39"/>
        <v>3445.7999999999997</v>
      </c>
      <c r="F109" s="3">
        <v>2.3199999999999998</v>
      </c>
      <c r="G109" s="20" t="s">
        <v>10</v>
      </c>
    </row>
    <row r="110" spans="1:7" x14ac:dyDescent="0.25">
      <c r="A110" s="1">
        <f t="shared" si="37"/>
        <v>99</v>
      </c>
      <c r="B110" s="2">
        <v>1</v>
      </c>
      <c r="C110" s="8">
        <f t="shared" ref="C110:C111" si="61">C108+7</f>
        <v>45454</v>
      </c>
      <c r="D110" s="9">
        <f t="shared" si="36"/>
        <v>45.36</v>
      </c>
      <c r="E110" s="9">
        <f t="shared" si="39"/>
        <v>3491.16</v>
      </c>
      <c r="F110" s="3">
        <v>1.89</v>
      </c>
      <c r="G110" s="20" t="s">
        <v>10</v>
      </c>
    </row>
    <row r="111" spans="1:7" x14ac:dyDescent="0.25">
      <c r="A111" s="1">
        <f t="shared" si="37"/>
        <v>100</v>
      </c>
      <c r="B111" s="2">
        <v>1</v>
      </c>
      <c r="C111" s="8">
        <f t="shared" si="61"/>
        <v>45456</v>
      </c>
      <c r="D111" s="9">
        <f t="shared" si="36"/>
        <v>37.200000000000003</v>
      </c>
      <c r="E111" s="9">
        <f t="shared" si="39"/>
        <v>3528.3599999999997</v>
      </c>
      <c r="F111" s="3">
        <v>1.55</v>
      </c>
      <c r="G111" s="20" t="s">
        <v>10</v>
      </c>
    </row>
    <row r="112" spans="1:7" x14ac:dyDescent="0.25">
      <c r="A112" s="1">
        <f t="shared" si="37"/>
        <v>101</v>
      </c>
      <c r="B112" s="2">
        <v>1</v>
      </c>
      <c r="C112" s="8">
        <f t="shared" ref="C112" si="62">C107+14</f>
        <v>45459</v>
      </c>
      <c r="D112" s="9">
        <f t="shared" si="36"/>
        <v>63.36</v>
      </c>
      <c r="E112" s="9">
        <f t="shared" si="39"/>
        <v>3591.72</v>
      </c>
      <c r="F112" s="3">
        <v>2.64</v>
      </c>
      <c r="G112" s="20" t="s">
        <v>10</v>
      </c>
    </row>
    <row r="113" spans="1:7" x14ac:dyDescent="0.25">
      <c r="A113" s="1">
        <f t="shared" si="37"/>
        <v>102</v>
      </c>
      <c r="B113" s="2">
        <v>1</v>
      </c>
      <c r="C113" s="8">
        <f t="shared" ref="C113:C114" si="63">C110+7</f>
        <v>45461</v>
      </c>
      <c r="D113" s="9">
        <f t="shared" si="36"/>
        <v>32.880000000000003</v>
      </c>
      <c r="E113" s="9">
        <f t="shared" si="39"/>
        <v>3624.6</v>
      </c>
      <c r="F113" s="3">
        <v>1.37</v>
      </c>
      <c r="G113" s="20" t="s">
        <v>10</v>
      </c>
    </row>
    <row r="114" spans="1:7" x14ac:dyDescent="0.25">
      <c r="A114" s="1">
        <f t="shared" si="37"/>
        <v>103</v>
      </c>
      <c r="B114" s="2">
        <v>1</v>
      </c>
      <c r="C114" s="8">
        <f t="shared" si="63"/>
        <v>45463</v>
      </c>
      <c r="D114" s="9">
        <f t="shared" si="36"/>
        <v>21.6</v>
      </c>
      <c r="E114" s="9">
        <f t="shared" si="39"/>
        <v>3646.2</v>
      </c>
      <c r="F114" s="3">
        <v>0.9</v>
      </c>
      <c r="G114" s="20" t="s">
        <v>10</v>
      </c>
    </row>
    <row r="115" spans="1:7" x14ac:dyDescent="0.25">
      <c r="A115" s="1">
        <f t="shared" si="37"/>
        <v>104</v>
      </c>
      <c r="B115" s="2">
        <v>1</v>
      </c>
      <c r="C115" s="8">
        <f t="shared" ref="C115:C116" si="64">C113+7</f>
        <v>45468</v>
      </c>
      <c r="D115" s="9">
        <f t="shared" si="36"/>
        <v>45.839999999999996</v>
      </c>
      <c r="E115" s="9">
        <f t="shared" si="39"/>
        <v>3692.04</v>
      </c>
      <c r="F115" s="3">
        <v>1.91</v>
      </c>
      <c r="G115" s="20" t="s">
        <v>10</v>
      </c>
    </row>
    <row r="116" spans="1:7" x14ac:dyDescent="0.25">
      <c r="A116" s="1">
        <f t="shared" si="37"/>
        <v>105</v>
      </c>
      <c r="B116" s="2">
        <v>1</v>
      </c>
      <c r="C116" s="8">
        <f t="shared" si="64"/>
        <v>45470</v>
      </c>
      <c r="D116" s="9">
        <f t="shared" si="36"/>
        <v>61.199999999999996</v>
      </c>
      <c r="E116" s="9">
        <f t="shared" si="39"/>
        <v>3753.24</v>
      </c>
      <c r="F116" s="3">
        <v>2.5499999999999998</v>
      </c>
      <c r="G116" s="20" t="s">
        <v>10</v>
      </c>
    </row>
    <row r="117" spans="1:7" x14ac:dyDescent="0.25">
      <c r="A117" s="1">
        <f t="shared" si="37"/>
        <v>106</v>
      </c>
      <c r="B117" s="2">
        <v>1</v>
      </c>
      <c r="C117" s="8">
        <f t="shared" ref="C117" si="65">C112+14</f>
        <v>45473</v>
      </c>
      <c r="D117" s="9">
        <f t="shared" si="36"/>
        <v>27.119999999999997</v>
      </c>
      <c r="E117" s="9">
        <f t="shared" si="39"/>
        <v>3780.3599999999997</v>
      </c>
      <c r="F117" s="3">
        <v>1.1299999999999999</v>
      </c>
      <c r="G117" s="20" t="s">
        <v>10</v>
      </c>
    </row>
    <row r="118" spans="1:7" x14ac:dyDescent="0.25">
      <c r="A118" s="1">
        <f t="shared" si="37"/>
        <v>107</v>
      </c>
      <c r="B118" s="2">
        <v>1</v>
      </c>
      <c r="C118" s="8">
        <f t="shared" ref="C118:C119" si="66">C115+7</f>
        <v>45475</v>
      </c>
      <c r="D118" s="9">
        <f t="shared" si="36"/>
        <v>49.199999999999996</v>
      </c>
      <c r="E118" s="9">
        <f t="shared" si="39"/>
        <v>3829.5599999999995</v>
      </c>
      <c r="F118" s="3">
        <v>2.0499999999999998</v>
      </c>
      <c r="G118" s="20" t="s">
        <v>10</v>
      </c>
    </row>
    <row r="119" spans="1:7" x14ac:dyDescent="0.25">
      <c r="A119" s="1">
        <f t="shared" si="37"/>
        <v>108</v>
      </c>
      <c r="B119" s="2">
        <v>1</v>
      </c>
      <c r="C119" s="8">
        <f t="shared" si="66"/>
        <v>45477</v>
      </c>
      <c r="D119" s="9">
        <f t="shared" si="36"/>
        <v>59.760000000000005</v>
      </c>
      <c r="E119" s="9">
        <f t="shared" si="39"/>
        <v>3889.3199999999997</v>
      </c>
      <c r="F119" s="3">
        <v>2.4900000000000002</v>
      </c>
      <c r="G119" s="20" t="s">
        <v>10</v>
      </c>
    </row>
    <row r="120" spans="1:7" x14ac:dyDescent="0.25">
      <c r="A120" s="1">
        <f t="shared" si="37"/>
        <v>109</v>
      </c>
      <c r="B120" s="2">
        <v>1</v>
      </c>
      <c r="C120" s="8">
        <f t="shared" ref="C120:C121" si="67">C118+7</f>
        <v>45482</v>
      </c>
      <c r="D120" s="9">
        <f t="shared" si="36"/>
        <v>49.44</v>
      </c>
      <c r="E120" s="9">
        <f t="shared" si="39"/>
        <v>3938.7599999999998</v>
      </c>
      <c r="F120" s="3">
        <v>2.06</v>
      </c>
      <c r="G120" s="20" t="s">
        <v>10</v>
      </c>
    </row>
    <row r="121" spans="1:7" x14ac:dyDescent="0.25">
      <c r="A121" s="1">
        <f t="shared" si="37"/>
        <v>110</v>
      </c>
      <c r="B121" s="2">
        <v>1</v>
      </c>
      <c r="C121" s="8">
        <f t="shared" si="67"/>
        <v>45484</v>
      </c>
      <c r="D121" s="9">
        <f t="shared" si="36"/>
        <v>67.679999999999993</v>
      </c>
      <c r="E121" s="9">
        <f t="shared" si="39"/>
        <v>4006.4399999999996</v>
      </c>
      <c r="F121" s="3">
        <v>2.82</v>
      </c>
      <c r="G121" s="20" t="s">
        <v>10</v>
      </c>
    </row>
    <row r="122" spans="1:7" x14ac:dyDescent="0.25">
      <c r="A122" s="1">
        <f t="shared" si="37"/>
        <v>111</v>
      </c>
      <c r="B122" s="2">
        <v>1</v>
      </c>
      <c r="C122" s="8">
        <f t="shared" ref="C122" si="68">C117+14</f>
        <v>45487</v>
      </c>
      <c r="D122" s="9">
        <f t="shared" si="36"/>
        <v>68.88</v>
      </c>
      <c r="E122" s="9">
        <f t="shared" si="39"/>
        <v>4075.3199999999997</v>
      </c>
      <c r="F122" s="3">
        <v>2.87</v>
      </c>
      <c r="G122" s="20" t="s">
        <v>10</v>
      </c>
    </row>
    <row r="123" spans="1:7" x14ac:dyDescent="0.25">
      <c r="A123" s="1">
        <f t="shared" si="37"/>
        <v>112</v>
      </c>
      <c r="B123" s="2">
        <v>1</v>
      </c>
      <c r="C123" s="8">
        <f t="shared" ref="C123:C124" si="69">C120+7</f>
        <v>45489</v>
      </c>
      <c r="D123" s="9">
        <f t="shared" si="36"/>
        <v>90.72</v>
      </c>
      <c r="E123" s="9">
        <f t="shared" si="39"/>
        <v>4166.04</v>
      </c>
      <c r="F123" s="3">
        <v>3.78</v>
      </c>
      <c r="G123" s="20" t="s">
        <v>10</v>
      </c>
    </row>
    <row r="124" spans="1:7" x14ac:dyDescent="0.25">
      <c r="A124" s="1">
        <f t="shared" si="37"/>
        <v>113</v>
      </c>
      <c r="B124" s="2">
        <v>1</v>
      </c>
      <c r="C124" s="8">
        <f t="shared" si="69"/>
        <v>45491</v>
      </c>
      <c r="D124" s="9">
        <f t="shared" si="36"/>
        <v>76.92</v>
      </c>
      <c r="E124" s="9">
        <f t="shared" si="39"/>
        <v>4242.96</v>
      </c>
      <c r="F124" s="3">
        <v>3.2050000000000001</v>
      </c>
      <c r="G124" s="20" t="s">
        <v>10</v>
      </c>
    </row>
    <row r="125" spans="1:7" x14ac:dyDescent="0.25">
      <c r="A125" s="1">
        <f t="shared" si="37"/>
        <v>114</v>
      </c>
      <c r="B125" s="2">
        <v>1</v>
      </c>
      <c r="C125" s="8">
        <f t="shared" ref="C125:C126" si="70">C123+7</f>
        <v>45496</v>
      </c>
      <c r="D125" s="9">
        <f t="shared" si="36"/>
        <v>63.84</v>
      </c>
      <c r="E125" s="9">
        <f t="shared" si="39"/>
        <v>4306.8</v>
      </c>
      <c r="F125" s="3">
        <v>2.66</v>
      </c>
      <c r="G125" s="20" t="s">
        <v>10</v>
      </c>
    </row>
    <row r="126" spans="1:7" x14ac:dyDescent="0.25">
      <c r="A126" s="1">
        <f t="shared" si="37"/>
        <v>115</v>
      </c>
      <c r="B126" s="2">
        <v>1</v>
      </c>
      <c r="C126" s="8">
        <f t="shared" si="70"/>
        <v>45498</v>
      </c>
      <c r="D126" s="9">
        <f t="shared" si="36"/>
        <v>32.160000000000004</v>
      </c>
      <c r="E126" s="9">
        <f t="shared" si="39"/>
        <v>4338.96</v>
      </c>
      <c r="F126" s="3">
        <v>1.34</v>
      </c>
      <c r="G126" s="20" t="s">
        <v>10</v>
      </c>
    </row>
    <row r="127" spans="1:7" x14ac:dyDescent="0.25">
      <c r="A127" s="1">
        <f t="shared" si="37"/>
        <v>116</v>
      </c>
      <c r="B127" s="2">
        <v>1</v>
      </c>
      <c r="C127" s="8">
        <f t="shared" ref="C127" si="71">C122+14</f>
        <v>45501</v>
      </c>
      <c r="D127" s="9">
        <f t="shared" si="36"/>
        <v>29.52</v>
      </c>
      <c r="E127" s="9">
        <f t="shared" si="39"/>
        <v>4368.4800000000005</v>
      </c>
      <c r="F127" s="3">
        <v>1.23</v>
      </c>
      <c r="G127" s="20" t="s">
        <v>10</v>
      </c>
    </row>
    <row r="128" spans="1:7" x14ac:dyDescent="0.25">
      <c r="A128" s="1">
        <f t="shared" si="37"/>
        <v>117</v>
      </c>
      <c r="B128" s="2">
        <v>1</v>
      </c>
      <c r="C128" s="8">
        <f t="shared" ref="C128:C129" si="72">C125+7</f>
        <v>45503</v>
      </c>
      <c r="D128" s="9">
        <f t="shared" si="36"/>
        <v>56.88</v>
      </c>
      <c r="E128" s="9">
        <f t="shared" si="39"/>
        <v>4425.3600000000006</v>
      </c>
      <c r="F128" s="3">
        <v>2.37</v>
      </c>
      <c r="G128" s="20" t="s">
        <v>10</v>
      </c>
    </row>
    <row r="129" spans="1:7" x14ac:dyDescent="0.25">
      <c r="A129" s="1">
        <f t="shared" si="37"/>
        <v>118</v>
      </c>
      <c r="B129" s="2">
        <v>1</v>
      </c>
      <c r="C129" s="8">
        <f t="shared" si="72"/>
        <v>45505</v>
      </c>
      <c r="D129" s="9">
        <f t="shared" si="36"/>
        <v>120</v>
      </c>
      <c r="E129" s="9">
        <f t="shared" si="39"/>
        <v>4545.3600000000006</v>
      </c>
      <c r="F129" s="3">
        <v>5</v>
      </c>
      <c r="G129" s="20" t="s">
        <v>10</v>
      </c>
    </row>
    <row r="130" spans="1:7" x14ac:dyDescent="0.25">
      <c r="A130" s="1">
        <f t="shared" si="37"/>
        <v>119</v>
      </c>
      <c r="B130" s="2">
        <v>1</v>
      </c>
      <c r="C130" s="8">
        <f t="shared" ref="C130:C131" si="73">C128+7</f>
        <v>45510</v>
      </c>
      <c r="D130" s="9">
        <f t="shared" si="36"/>
        <v>144</v>
      </c>
      <c r="E130" s="9">
        <f t="shared" si="39"/>
        <v>4689.3600000000006</v>
      </c>
      <c r="F130" s="3">
        <v>6</v>
      </c>
      <c r="G130" s="20" t="s">
        <v>10</v>
      </c>
    </row>
    <row r="131" spans="1:7" x14ac:dyDescent="0.25">
      <c r="A131" s="1">
        <f t="shared" si="37"/>
        <v>120</v>
      </c>
      <c r="B131" s="2">
        <v>1</v>
      </c>
      <c r="C131" s="8">
        <f t="shared" si="73"/>
        <v>45512</v>
      </c>
      <c r="D131" s="9">
        <f t="shared" si="36"/>
        <v>96</v>
      </c>
      <c r="E131" s="9">
        <f t="shared" si="39"/>
        <v>4785.3600000000006</v>
      </c>
      <c r="F131" s="3">
        <v>4</v>
      </c>
      <c r="G131" s="20" t="s">
        <v>10</v>
      </c>
    </row>
    <row r="132" spans="1:7" x14ac:dyDescent="0.25">
      <c r="A132" s="1">
        <f t="shared" si="37"/>
        <v>121</v>
      </c>
      <c r="B132" s="2">
        <v>1</v>
      </c>
      <c r="C132" s="8">
        <f t="shared" ref="C132" si="74">C127+14</f>
        <v>45515</v>
      </c>
      <c r="D132" s="9">
        <f t="shared" si="36"/>
        <v>168</v>
      </c>
      <c r="E132" s="9">
        <f t="shared" si="39"/>
        <v>4953.3600000000006</v>
      </c>
      <c r="F132" s="3">
        <v>7</v>
      </c>
      <c r="G132" s="20" t="s">
        <v>10</v>
      </c>
    </row>
    <row r="133" spans="1:7" x14ac:dyDescent="0.25">
      <c r="A133" s="1">
        <f t="shared" si="37"/>
        <v>122</v>
      </c>
      <c r="B133" s="2">
        <v>1</v>
      </c>
      <c r="C133" s="8">
        <f t="shared" ref="C133:C134" si="75">C130+7</f>
        <v>45517</v>
      </c>
      <c r="D133" s="9">
        <f t="shared" si="36"/>
        <v>84</v>
      </c>
      <c r="E133" s="9">
        <f t="shared" si="39"/>
        <v>5037.3600000000006</v>
      </c>
      <c r="F133" s="3">
        <v>3.5</v>
      </c>
      <c r="G133" s="20" t="s">
        <v>10</v>
      </c>
    </row>
    <row r="134" spans="1:7" x14ac:dyDescent="0.25">
      <c r="A134" s="1">
        <f t="shared" si="37"/>
        <v>123</v>
      </c>
      <c r="B134" s="2">
        <v>1</v>
      </c>
      <c r="C134" s="8">
        <f t="shared" si="75"/>
        <v>45519</v>
      </c>
      <c r="D134" s="9">
        <f t="shared" si="36"/>
        <v>192</v>
      </c>
      <c r="E134" s="9">
        <f t="shared" si="39"/>
        <v>5229.3600000000006</v>
      </c>
      <c r="F134" s="3">
        <v>8</v>
      </c>
      <c r="G134" s="20" t="s">
        <v>10</v>
      </c>
    </row>
    <row r="135" spans="1:7" x14ac:dyDescent="0.25">
      <c r="A135" s="1">
        <f t="shared" si="37"/>
        <v>124</v>
      </c>
      <c r="B135" s="2">
        <v>1</v>
      </c>
      <c r="C135" s="8">
        <f t="shared" ref="C135" si="76">C133+7</f>
        <v>45524</v>
      </c>
      <c r="D135" s="9">
        <f t="shared" si="36"/>
        <v>200.88</v>
      </c>
      <c r="E135" s="9">
        <f t="shared" si="39"/>
        <v>5430.2400000000007</v>
      </c>
      <c r="F135" s="3">
        <v>8.3699999999999992</v>
      </c>
      <c r="G135" s="20" t="s">
        <v>10</v>
      </c>
    </row>
    <row r="136" spans="1:7" ht="15" customHeight="1" x14ac:dyDescent="0.25">
      <c r="A136" s="38" t="s">
        <v>13</v>
      </c>
      <c r="B136" s="37"/>
      <c r="F136">
        <f>SUM(F7:F135)</f>
        <v>226.26</v>
      </c>
      <c r="G136" s="36" t="s">
        <v>12</v>
      </c>
    </row>
  </sheetData>
  <autoFilter ref="A6:G136" xr:uid="{00000000-0001-0000-0000-000000000000}">
    <filterColumn colId="5">
      <filters>
        <filter val="0,1"/>
        <filter val="0,11"/>
        <filter val="0,15"/>
        <filter val="0,23"/>
        <filter val="0,4"/>
        <filter val="0,47"/>
        <filter val="0,5"/>
        <filter val="0,54"/>
        <filter val="0,55"/>
        <filter val="0,6"/>
        <filter val="0,61"/>
        <filter val="0,655"/>
        <filter val="0,7"/>
        <filter val="0,75"/>
        <filter val="0,78"/>
        <filter val="0,8"/>
        <filter val="0,85"/>
        <filter val="0,9"/>
        <filter val="1"/>
        <filter val="1,1"/>
        <filter val="1,12"/>
        <filter val="1,13"/>
        <filter val="1,15"/>
        <filter val="1,18"/>
        <filter val="1,2"/>
        <filter val="1,23"/>
        <filter val="1,25"/>
        <filter val="1,27"/>
        <filter val="1,3"/>
        <filter val="1,32"/>
        <filter val="1,34"/>
        <filter val="1,37"/>
        <filter val="1,38"/>
        <filter val="1,4"/>
        <filter val="1,45"/>
        <filter val="1,49"/>
        <filter val="1,5"/>
        <filter val="1,55"/>
        <filter val="1,6"/>
        <filter val="1,63"/>
        <filter val="1,73"/>
        <filter val="1,85"/>
        <filter val="1,88"/>
        <filter val="1,89"/>
        <filter val="1,91"/>
        <filter val="2"/>
        <filter val="2,05"/>
        <filter val="2,06"/>
        <filter val="2,1"/>
        <filter val="2,11"/>
        <filter val="2,2"/>
        <filter val="2,25"/>
        <filter val="2,32"/>
        <filter val="2,35"/>
        <filter val="2,37"/>
        <filter val="2,4"/>
        <filter val="2,45"/>
        <filter val="2,49"/>
        <filter val="2,5"/>
        <filter val="2,55"/>
        <filter val="2,58"/>
        <filter val="2,6"/>
        <filter val="2,64"/>
        <filter val="2,66"/>
        <filter val="2,7"/>
        <filter val="2,75"/>
        <filter val="2,82"/>
        <filter val="2,87"/>
        <filter val="226,26"/>
        <filter val="3"/>
        <filter val="3,05"/>
        <filter val="3,09"/>
        <filter val="3,205"/>
        <filter val="3,4"/>
        <filter val="3,42"/>
        <filter val="3,5"/>
        <filter val="3,78"/>
        <filter val="4"/>
        <filter val="5"/>
        <filter val="6"/>
        <filter val="7"/>
        <filter val="8"/>
        <filter val="8,37"/>
      </filters>
    </filterColumn>
  </autoFilter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2024-08-29T20:21:49Z</cp:lastPrinted>
  <dcterms:created xsi:type="dcterms:W3CDTF">2021-11-25T21:00:26Z</dcterms:created>
  <dcterms:modified xsi:type="dcterms:W3CDTF">2024-08-29T20:22:08Z</dcterms:modified>
</cp:coreProperties>
</file>